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775" windowHeight="10500" firstSheet="13" activeTab="19"/>
  </bookViews>
  <sheets>
    <sheet name="Dane identyfikacyjne" sheetId="1" r:id="rId1"/>
    <sheet name="Brutto RMT" sheetId="2" r:id="rId2"/>
    <sheet name="Umorzenie RMT" sheetId="3" r:id="rId3"/>
    <sheet name="Odpisy AK TR" sheetId="4" r:id="rId4"/>
    <sheet name="UW Gruntów" sheetId="5" r:id="rId5"/>
    <sheet name="ŚT obce" sheetId="6" r:id="rId6"/>
    <sheet name="Akcje i udziały" sheetId="7" r:id="rId7"/>
    <sheet name="Odpis Akt Nal" sheetId="8" r:id="rId8"/>
    <sheet name="Rezerwy" sheetId="9" r:id="rId9"/>
    <sheet name="Zobow Długoterm" sheetId="10" r:id="rId10"/>
    <sheet name="Zobow zabezp" sheetId="11" r:id="rId11"/>
    <sheet name="Zobow warunk" sheetId="12" r:id="rId12"/>
    <sheet name="RMO C i B" sheetId="13" r:id="rId13"/>
    <sheet name="Należn warunk" sheetId="14" r:id="rId14"/>
    <sheet name="Św. Pracown" sheetId="15" r:id="rId15"/>
    <sheet name="Odpis Akt zapasy" sheetId="16" r:id="rId16"/>
    <sheet name="Koszt ŚT w budowie" sheetId="17" r:id="rId17"/>
    <sheet name="P i K" sheetId="18" r:id="rId18"/>
    <sheet name="Inne" sheetId="19" r:id="rId19"/>
    <sheet name="Karta" sheetId="20" r:id="rId20"/>
  </sheets>
  <definedNames>
    <definedName name="_xlnm.Print_Area" localSheetId="0">'Dane identyfikacyjne'!$A$1:$C$20</definedName>
  </definedNames>
  <calcPr fullCalcOnLoad="1"/>
</workbook>
</file>

<file path=xl/sharedStrings.xml><?xml version="1.0" encoding="utf-8"?>
<sst xmlns="http://schemas.openxmlformats.org/spreadsheetml/2006/main" count="411" uniqueCount="221">
  <si>
    <t>Zwiększenie wartości początkowej</t>
  </si>
  <si>
    <t>aktualizacja</t>
  </si>
  <si>
    <t>przemieszczenie</t>
  </si>
  <si>
    <t>Ogółem zwiększenie wartości początkowej (3 + 4 + 5)</t>
  </si>
  <si>
    <t>zbycie</t>
  </si>
  <si>
    <t>likwidacja</t>
  </si>
  <si>
    <t>inne</t>
  </si>
  <si>
    <t>Zmniejszenie wartości początkowej</t>
  </si>
  <si>
    <t>Ogółem zmniejszenie wartości początkowej (7 + 8 + 9)</t>
  </si>
  <si>
    <t xml:space="preserve">  - w tym grunty stanowiące własność JST przekazane w użytkowanie wieczyste innym podmiotom</t>
  </si>
  <si>
    <t>Wartości niematerialne i prawne</t>
  </si>
  <si>
    <t>Wyszczególnienie</t>
  </si>
  <si>
    <t>Lp</t>
  </si>
  <si>
    <t>I.</t>
  </si>
  <si>
    <t>II.</t>
  </si>
  <si>
    <t>Rzeczowe aktywa trwałe</t>
  </si>
  <si>
    <t>Wartość początkowa (brutto) - stan na początek roku obrotowego</t>
  </si>
  <si>
    <t>Umorzenie  - stan na początek roku obrotowego</t>
  </si>
  <si>
    <t>zbycie składników majątkowych</t>
  </si>
  <si>
    <t>Umorzenie – stan na koniec roku obrotowego (2 + 6 – 10)</t>
  </si>
  <si>
    <t>Zwiększenie wartości początkowej umorzenia</t>
  </si>
  <si>
    <t>Zmniejszenie wartości początkowej umorzenia</t>
  </si>
  <si>
    <t>Stan odpisów na początek okresu</t>
  </si>
  <si>
    <t>1.</t>
  </si>
  <si>
    <t>1.1.</t>
  </si>
  <si>
    <t>1.2.</t>
  </si>
  <si>
    <t>1.3.</t>
  </si>
  <si>
    <t>1.4.</t>
  </si>
  <si>
    <t>1.5.</t>
  </si>
  <si>
    <t>2.</t>
  </si>
  <si>
    <t>3.</t>
  </si>
  <si>
    <t>Środki trwałe</t>
  </si>
  <si>
    <t>Grunty</t>
  </si>
  <si>
    <t>Budynki i lokale i obiekty inżynierii lądowej i wodnej</t>
  </si>
  <si>
    <t>Urządzenia techniczne i maszyny</t>
  </si>
  <si>
    <t>Środki transportu</t>
  </si>
  <si>
    <t>Inne środki trwałe</t>
  </si>
  <si>
    <t xml:space="preserve"> Środki trwałe w budowie (inwestycje)</t>
  </si>
  <si>
    <t>Zaliczki na środki trwałe w budowie (inwestycje)</t>
  </si>
  <si>
    <t>Zwiększenia</t>
  </si>
  <si>
    <t>Zmniejszenia</t>
  </si>
  <si>
    <t>Stan odpisów na koniec okresu</t>
  </si>
  <si>
    <t>4.</t>
  </si>
  <si>
    <t>Akcje i udziały</t>
  </si>
  <si>
    <t>Inne papiery wartościowe</t>
  </si>
  <si>
    <t>5.1.</t>
  </si>
  <si>
    <t>5.2.</t>
  </si>
  <si>
    <t>5.3.</t>
  </si>
  <si>
    <t>Inne długoterminowe aktywa finansowe</t>
  </si>
  <si>
    <t>5.</t>
  </si>
  <si>
    <t xml:space="preserve"> Razem długoterminowe aktywa finansowe</t>
  </si>
  <si>
    <t>6.</t>
  </si>
  <si>
    <t>Ogółem</t>
  </si>
  <si>
    <t>Ogółem  (1+2+3+4+5)</t>
  </si>
  <si>
    <t>nabycie</t>
  </si>
  <si>
    <t>Stan na początek okresu</t>
  </si>
  <si>
    <t>Stan  na koniec okresu</t>
  </si>
  <si>
    <t>(nr działki, nazwa)</t>
  </si>
  <si>
    <t>powierzchnia  (m2)</t>
  </si>
  <si>
    <t>wartość  w zł</t>
  </si>
  <si>
    <t>Lokalizacja</t>
  </si>
  <si>
    <t>…</t>
  </si>
  <si>
    <t>Akcje</t>
  </si>
  <si>
    <t>Udziały</t>
  </si>
  <si>
    <t>Dłużne papiery wartościowe</t>
  </si>
  <si>
    <t>Razem</t>
  </si>
  <si>
    <t>ilość</t>
  </si>
  <si>
    <t>wartość</t>
  </si>
  <si>
    <t>Stan na koniec okresu</t>
  </si>
  <si>
    <t>Razem (1+2+3+4)</t>
  </si>
  <si>
    <t>Tabela 1.  Zmiany stanu wartości początkowej wartości niematerialnych i prawnych oraz rzeczowych aktywów trwałych</t>
  </si>
  <si>
    <t>Tabela 2.  Zmiany stanu umorzenia wartości niematerialnych i prawnych oraz rzeczowych aktywów trwałych</t>
  </si>
  <si>
    <t>Tabela 3.  Odpisy aktualizujace wartość aktywów trwałych</t>
  </si>
  <si>
    <t>Tabela 4.   Grunty użytkowane wieczyście</t>
  </si>
  <si>
    <t>Tabela 6.  Liczba i wartość posiadanych papierów wartościowych, w tym akcji, udziałów i dłuznych papierów wartosciowych</t>
  </si>
  <si>
    <t>Tabela 7.  Informacja o odpisach aktualizujących wartości należności</t>
  </si>
  <si>
    <t>Wyszczególnienie grup należności</t>
  </si>
  <si>
    <t>Grupa 1</t>
  </si>
  <si>
    <t>Grupa 2</t>
  </si>
  <si>
    <t>Grupa 3</t>
  </si>
  <si>
    <t>Grupa 4</t>
  </si>
  <si>
    <t>rozwiązanie</t>
  </si>
  <si>
    <t>wykorzystanie</t>
  </si>
  <si>
    <t>Zwiększenia odpisu w roku</t>
  </si>
  <si>
    <t>razem</t>
  </si>
  <si>
    <t>Tabela 8.  Informacja o stanie rezerw</t>
  </si>
  <si>
    <t>Wyszczególnienie rodzaju rezerw wg. celu utworzenia</t>
  </si>
  <si>
    <t>Grupa 1- opis</t>
  </si>
  <si>
    <t>Grupa 2 - opis</t>
  </si>
  <si>
    <t>Grupa 4 - pozostałe</t>
  </si>
  <si>
    <t>Tabela 9.  Zobowiązania długoterminowe - pozostały okres spłaty</t>
  </si>
  <si>
    <t>Okres wymagalnosci</t>
  </si>
  <si>
    <t>powyżej 1 roku do 3 lat</t>
  </si>
  <si>
    <t>powyżej 3 lat do 5 lat</t>
  </si>
  <si>
    <t>powyżej 5 lat</t>
  </si>
  <si>
    <t>stan na początek okresu sprawozdawczego</t>
  </si>
  <si>
    <t xml:space="preserve">stan na koniec okresu sprawozdawczego </t>
  </si>
  <si>
    <t xml:space="preserve">Razem </t>
  </si>
  <si>
    <t xml:space="preserve"> …</t>
  </si>
  <si>
    <t>Wyszczególnienie (forma i charakter zabezpieczenia)</t>
  </si>
  <si>
    <t>Kwota zabezpieczenia</t>
  </si>
  <si>
    <t xml:space="preserve">Tabela 10. Zobowiązania zabezpieczone na majątku jednostki </t>
  </si>
  <si>
    <t>Wyszczególnienie (forma i charakter zabezpieczenia zobowiązania warunkowego)</t>
  </si>
  <si>
    <t>Tabela 13. Należności warunkowe ( w tym: otrzymane poręczenia i gwarancje)</t>
  </si>
  <si>
    <t>Kwota otrzymanych poręczeń i gwarancji</t>
  </si>
  <si>
    <t>Wyszczególnienie (rodzaj należności warunkowych)</t>
  </si>
  <si>
    <t>Kwota zobowiązań zabezpieczonych otrzymanymi gwarancjami i poręczeniami</t>
  </si>
  <si>
    <t>……………</t>
  </si>
  <si>
    <t>Tabela 12. Czynne i bierne rozliczenia międzyokresowe</t>
  </si>
  <si>
    <t>Razem czynne rozliczenia międzyokresowe</t>
  </si>
  <si>
    <t>Razem bierne rozliczenia międzyokresowe</t>
  </si>
  <si>
    <t>………</t>
  </si>
  <si>
    <t>Wyszczególnienie rodzaju zapasów</t>
  </si>
  <si>
    <t>Koszt wytworzenia w ubiegłym roku</t>
  </si>
  <si>
    <t>odsetki</t>
  </si>
  <si>
    <t>różnice kursowe</t>
  </si>
  <si>
    <t>w tym:</t>
  </si>
  <si>
    <t>Koszt wytworzenia w bieżącym  roku</t>
  </si>
  <si>
    <t>Grupa 3 - opis</t>
  </si>
  <si>
    <t>Tabela 14. Wypłacone środki na świadczenia pracownicze</t>
  </si>
  <si>
    <t>Wartość za poprzedni okres</t>
  </si>
  <si>
    <t>Wartość za obecny okres</t>
  </si>
  <si>
    <t>Nagrody jubileuszowe</t>
  </si>
  <si>
    <t>Tabela 15.  Odpisy aktualizujące wartość zapasów</t>
  </si>
  <si>
    <t>Tabela 16.  Koszt wytworzenia środków trwałych w budowie</t>
  </si>
  <si>
    <t>Tabela 17. Przychody i Koszty o charakterze nadzwyczajnym i incydentalnym</t>
  </si>
  <si>
    <t>Kwota</t>
  </si>
  <si>
    <t>PRZYCHODY</t>
  </si>
  <si>
    <t>Pozycja w Rachunku zysków i strat</t>
  </si>
  <si>
    <t>Wyszczególnienie i określenie charakteru (przychodu/kosztu)</t>
  </si>
  <si>
    <t>KOSZTY</t>
  </si>
  <si>
    <t>……………..</t>
  </si>
  <si>
    <t>Tabela 18. Inne istotne informacje mające wpływ na sytuację majątkową, finansową oraz wynik finansowy</t>
  </si>
  <si>
    <t>Wyszczególnienie i określenie charakteru informacji</t>
  </si>
  <si>
    <t>Nazwa jednostki:</t>
  </si>
  <si>
    <t>Siedziba jednostki</t>
  </si>
  <si>
    <t>Podstawowy przedmiot działalności:</t>
  </si>
  <si>
    <t>Okres objęty sprawozdaniem:</t>
  </si>
  <si>
    <t>Adres jednostki:</t>
  </si>
  <si>
    <t>Zakres sprawozdania: (jednostkowe/ łączne), przynależność organizacyjna JST</t>
  </si>
  <si>
    <t>Przyjęte zasady (polityka) rachunkowości:</t>
  </si>
  <si>
    <t xml:space="preserve">5. </t>
  </si>
  <si>
    <t>Inne informacje:</t>
  </si>
  <si>
    <r>
      <t>powierzchnia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</si>
  <si>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amortyzacja za okres sprawozd.</t>
  </si>
  <si>
    <t>Tabela 5. Środki trwałe nieamortyzowane lub nieumarzane (ewidencjonowane pozabilansowo) używane na podstawie umów najmu, dzierżawy i innych, w tym z tytułu leasingu</t>
  </si>
  <si>
    <t>Nazwa jedostki organizacyjnej:</t>
  </si>
  <si>
    <t>Data złożenia dokumentów</t>
  </si>
  <si>
    <t>Przedłożone dokumenty</t>
  </si>
  <si>
    <t>bilans jednostki</t>
  </si>
  <si>
    <t>rachunek zysków i strat</t>
  </si>
  <si>
    <t>zestawienie zmian w funduszu jednostki</t>
  </si>
  <si>
    <t>Informacja dodatkowa</t>
  </si>
  <si>
    <t>zestawienie obrotów i sald kont księgi głównej</t>
  </si>
  <si>
    <t>potwierdzenie sald rachunków bankowych -kserokopia potwierdzona za zgodność z oryginałem</t>
  </si>
  <si>
    <t>specyfikacja sald kont rozrachunkowych</t>
  </si>
  <si>
    <t>wykaz należności i zobowiązań dotyczących wzajemnych rozliczeń</t>
  </si>
  <si>
    <t>wykaz przychodów i kosztów dotyczących wzajemnych rozliczeń</t>
  </si>
  <si>
    <t>wykaz  wzajemnych rozliczeń w funduszu jednostki</t>
  </si>
  <si>
    <t>inne dokumenty i wyjaśnienia</t>
  </si>
  <si>
    <t>Inne uwagi</t>
  </si>
  <si>
    <t>Imię i nazwisko przyjmującego sprawozdanie</t>
  </si>
  <si>
    <t>Data i podpis</t>
  </si>
  <si>
    <t>Przyjęto sprawozdanie finansowe</t>
  </si>
  <si>
    <t>dnia:                                podpis Skarbnika Miasta:</t>
  </si>
  <si>
    <t>Grupa 1 - z tytułu należności publicznoprawnych</t>
  </si>
  <si>
    <t>Grupa 2 - z tytułu nienależnie pobranych świadczeń</t>
  </si>
  <si>
    <t>Grupa 3 - z tytułu najmu i dzierżawy pomieszczeń użytkowych</t>
  </si>
  <si>
    <t>Grupa 4 - z tytułu najmu lokali mieszkalnych</t>
  </si>
  <si>
    <t>Grupa 5 - z tytułu świadczonych usług</t>
  </si>
  <si>
    <t>Grupa 6 -  z pozostałych tytułów</t>
  </si>
  <si>
    <t>Dział klasyfikacji budżetowej …</t>
  </si>
  <si>
    <t>Ogółem zwiększenie wartości początkowej    (3 + 4 + 5)</t>
  </si>
  <si>
    <t>Wartość początkowa – stan na koniec roku obrotowego               (2 + 6 – 10)</t>
  </si>
  <si>
    <t>Kwota zobowiązania</t>
  </si>
  <si>
    <t>Wyszczególnienie (rodzaj zobowiązania)</t>
  </si>
  <si>
    <t>Wyszczególnienie zobowiązania</t>
  </si>
  <si>
    <t>Wyszczególnienie (rodzaj zobowiązania warunkowego)</t>
  </si>
  <si>
    <t>Kwota zobowiązania warunkowego</t>
  </si>
  <si>
    <t>Odprawy emerytalne</t>
  </si>
  <si>
    <t xml:space="preserve">Inne świadczenia należne z tytułu rozwiązania stosunku pracy </t>
  </si>
  <si>
    <t>Karta przyjęcia i weryfikacji sprawozdania finansowego za rok 2018</t>
  </si>
  <si>
    <t>CENTRUM INTEGRACJI SPOŁECZNEJ ZIELONA GÓRA</t>
  </si>
  <si>
    <t>CENTRUM INTEGRACJI SPOŁECZNEJ</t>
  </si>
  <si>
    <t>65-175 Zielona Góra, ul. Staszica 4</t>
  </si>
  <si>
    <t>POMOC SPOŁECZNA</t>
  </si>
  <si>
    <t>01.01.2018 r. - 31.12.2018 r.</t>
  </si>
  <si>
    <t>JST</t>
  </si>
  <si>
    <t>Środki trwałe i WNiP o wartości początkowej do 10 tys. zł umarza się jednorazowo, a o wartości powyżej 10 tys, zł amortyzuje się metodą liniową . Amortzację środków trwałych nalicza się stosując stawki określone w ustawie o podatku dochodowym od osób prawnych, a amortyzację WNiP stosując stawkę 50%.</t>
  </si>
  <si>
    <t>Stany i rozchody materiałów wycenia się na poziomie ceny zakupu, stosując do wyceny rozhodu metodę FIFO. Ze względu na nieistotną wartość nie rozlicza się kosztów w czasie.</t>
  </si>
  <si>
    <t>odsetki bankowe</t>
  </si>
  <si>
    <t>G. II</t>
  </si>
  <si>
    <t>kary pieniężne</t>
  </si>
  <si>
    <t>D. III.</t>
  </si>
  <si>
    <t>2 .Nie mamy informacji o aktualnej wartości rynkowej środków trwałych.. Nie posiadamy dóbr kultury.</t>
  </si>
  <si>
    <t xml:space="preserve">      3. Odpisy aktualizujące wartość aktywów trwałych</t>
  </si>
  <si>
    <t>4. Wartość gruntów użytkowanych wieczyście</t>
  </si>
  <si>
    <t>5. Wartość niemortyzowanych lub nieumarzanych przez jednostkę środków trwałych, używanych na podstawie umowy najmu, dzierżawy  i innych umów, w tym z tytułu lesingu.</t>
  </si>
  <si>
    <t xml:space="preserve"> 6. Liczba oraz wartość posiadanych papierów wartościowych, w tym akcji i udziałów oraz dłużnych papierów wartościowych</t>
  </si>
  <si>
    <t>7. Informacja o odpisach aktualizujących wartości należności</t>
  </si>
  <si>
    <t>8. Stan rezerw według celu ich wytworzenia</t>
  </si>
  <si>
    <t>9. Zobowiązania długoterminoe</t>
  </si>
  <si>
    <t>10. Nie posiadamy zobowiązań długoterminowych.</t>
  </si>
  <si>
    <t>11. Zobowiązania zabezpieczone na majątku jednostki</t>
  </si>
  <si>
    <t>tabela 11. Zobowiązania warunkowe ( w tym: udzielone poręczenia i gwarancje)</t>
  </si>
  <si>
    <t>12. Zobowiązania warunkowe w tym: udzielone poręczenia i gwarancje</t>
  </si>
  <si>
    <t xml:space="preserve">13. Istotne pozycje czynnych i biernych rozliczeń międzyokresowych </t>
  </si>
  <si>
    <t>14. Otrzymane przez jednostkę gwarancje i poręczenia niewykazane w bilansie</t>
  </si>
  <si>
    <t>15. Kwotę wyplaconych srodków pienięznych na świadczenia pracownicze</t>
  </si>
  <si>
    <t>16. Nie posiadamy innych istotnych informacji</t>
  </si>
  <si>
    <t>17. Wysokość odpisów aktualizujących wartość zapasów</t>
  </si>
  <si>
    <t>18. Koszt wytworzenia środków trwałych w budowie, w tym odsetki oraz różnice kursow, które powiększyły koszt wytworzenia środków trwałych w budowie</t>
  </si>
  <si>
    <t>19. Koszt i charakter poszczególnych pozycji przychodów lub kosztów o nadzwyczajnej wartości lub które wystąpiły incydentalnie</t>
  </si>
  <si>
    <t>20. Inne informacje mające wpływ na ocenę sytuacji majątkowej i finansowej oraz wynik finansowy</t>
  </si>
  <si>
    <t>II DODATKOWE INFORMACJE I OBJAŚNIENIA 1. Szczegółwy zakres zmian wartości grup rodzajowych środków trwałych,wartości niematerialnych i prawnych</t>
  </si>
  <si>
    <t>Wyksięgowanie nakładów bez efektów inwestycyjnych (poz. 2.9 w ZZFJ)</t>
  </si>
  <si>
    <t>Zakupy inwestycyjne Partnerów w projekcie Lepsze Jutro II</t>
  </si>
  <si>
    <t>Gmina Czerwieńsk - 88 226,44</t>
  </si>
  <si>
    <t>Gmina Zabór - 38 722,23</t>
  </si>
  <si>
    <t>ZKJ Przylep - 250 938,80</t>
  </si>
  <si>
    <t>Wewnętrzne rozrachunki z tytułu VAT ( poz. 2.9 w ZZFJ)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</si>
</sst>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/>
    </xf>
    <xf numFmtId="0" fontId="43" fillId="33" borderId="10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3" fontId="43" fillId="0" borderId="10" xfId="0" applyNumberFormat="1" applyFont="1" applyBorder="1" applyAlignment="1">
      <alignment horizontal="right"/>
    </xf>
    <xf numFmtId="0" fontId="43" fillId="33" borderId="11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" fillId="0" borderId="0" xfId="52">
      <alignment/>
      <protection/>
    </xf>
    <xf numFmtId="0" fontId="4" fillId="0" borderId="18" xfId="52" applyBorder="1">
      <alignment/>
      <protection/>
    </xf>
    <xf numFmtId="0" fontId="4" fillId="0" borderId="19" xfId="52" applyBorder="1">
      <alignment/>
      <protection/>
    </xf>
    <xf numFmtId="0" fontId="4" fillId="0" borderId="10" xfId="52" applyBorder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vertical="center" wrapText="1"/>
      <protection/>
    </xf>
    <xf numFmtId="0" fontId="4" fillId="0" borderId="10" xfId="52" applyBorder="1" applyAlignment="1">
      <alignment vertical="center"/>
      <protection/>
    </xf>
    <xf numFmtId="0" fontId="48" fillId="33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wrapText="1"/>
    </xf>
    <xf numFmtId="4" fontId="49" fillId="0" borderId="14" xfId="0" applyNumberFormat="1" applyFont="1" applyBorder="1" applyAlignment="1">
      <alignment horizontal="right"/>
    </xf>
    <xf numFmtId="0" fontId="49" fillId="0" borderId="13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wrapText="1"/>
    </xf>
    <xf numFmtId="4" fontId="49" fillId="0" borderId="21" xfId="0" applyNumberFormat="1" applyFont="1" applyBorder="1" applyAlignment="1">
      <alignment horizontal="right"/>
    </xf>
    <xf numFmtId="4" fontId="49" fillId="0" borderId="22" xfId="0" applyNumberFormat="1" applyFont="1" applyBorder="1" applyAlignment="1">
      <alignment horizontal="right"/>
    </xf>
    <xf numFmtId="0" fontId="51" fillId="0" borderId="0" xfId="0" applyFont="1" applyAlignment="1">
      <alignment wrapText="1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4" fontId="52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wrapText="1"/>
    </xf>
    <xf numFmtId="4" fontId="52" fillId="33" borderId="10" xfId="0" applyNumberFormat="1" applyFont="1" applyFill="1" applyBorder="1" applyAlignment="1">
      <alignment horizontal="right"/>
    </xf>
    <xf numFmtId="0" fontId="52" fillId="10" borderId="10" xfId="0" applyFont="1" applyFill="1" applyBorder="1" applyAlignment="1">
      <alignment horizontal="center"/>
    </xf>
    <xf numFmtId="0" fontId="52" fillId="13" borderId="10" xfId="0" applyFont="1" applyFill="1" applyBorder="1" applyAlignment="1">
      <alignment horizontal="left" wrapText="1"/>
    </xf>
    <xf numFmtId="0" fontId="52" fillId="13" borderId="10" xfId="0" applyFont="1" applyFill="1" applyBorder="1" applyAlignment="1">
      <alignment horizontal="center"/>
    </xf>
    <xf numFmtId="4" fontId="52" fillId="13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right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3" fillId="33" borderId="31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left" wrapText="1"/>
    </xf>
    <xf numFmtId="0" fontId="49" fillId="33" borderId="16" xfId="0" applyFont="1" applyFill="1" applyBorder="1" applyAlignment="1">
      <alignment horizontal="left" wrapText="1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" fillId="0" borderId="31" xfId="52" applyBorder="1" applyAlignment="1">
      <alignment horizontal="left" wrapText="1"/>
      <protection/>
    </xf>
    <xf numFmtId="0" fontId="4" fillId="0" borderId="16" xfId="52" applyBorder="1" applyAlignment="1">
      <alignment horizontal="left" wrapText="1"/>
      <protection/>
    </xf>
    <xf numFmtId="0" fontId="4" fillId="0" borderId="31" xfId="52" applyBorder="1" applyAlignment="1">
      <alignment horizontal="center" wrapText="1"/>
      <protection/>
    </xf>
    <xf numFmtId="0" fontId="4" fillId="0" borderId="15" xfId="52" applyBorder="1" applyAlignment="1">
      <alignment horizontal="center" wrapText="1"/>
      <protection/>
    </xf>
    <xf numFmtId="0" fontId="4" fillId="0" borderId="16" xfId="52" applyBorder="1" applyAlignment="1">
      <alignment horizontal="center" wrapText="1"/>
      <protection/>
    </xf>
    <xf numFmtId="0" fontId="7" fillId="0" borderId="31" xfId="52" applyFont="1" applyBorder="1" applyAlignment="1">
      <alignment horizontal="left"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0" fontId="7" fillId="0" borderId="31" xfId="52" applyFont="1" applyBorder="1" applyAlignment="1">
      <alignment horizontal="left" vertical="top" wrapText="1"/>
      <protection/>
    </xf>
    <xf numFmtId="0" fontId="7" fillId="0" borderId="16" xfId="52" applyFont="1" applyBorder="1" applyAlignment="1">
      <alignment horizontal="left" vertical="top" wrapText="1"/>
      <protection/>
    </xf>
    <xf numFmtId="0" fontId="7" fillId="0" borderId="31" xfId="52" applyFont="1" applyBorder="1" applyAlignment="1">
      <alignment horizontal="left" vertical="top"/>
      <protection/>
    </xf>
    <xf numFmtId="0" fontId="7" fillId="0" borderId="15" xfId="52" applyFont="1" applyBorder="1" applyAlignment="1">
      <alignment vertical="top"/>
      <protection/>
    </xf>
    <xf numFmtId="0" fontId="7" fillId="0" borderId="16" xfId="52" applyFont="1" applyBorder="1" applyAlignment="1">
      <alignment vertical="top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 vertical="center"/>
      <protection/>
    </xf>
    <xf numFmtId="0" fontId="7" fillId="0" borderId="32" xfId="52" applyFont="1" applyBorder="1" applyAlignment="1">
      <alignment horizontal="left"/>
      <protection/>
    </xf>
    <xf numFmtId="0" fontId="7" fillId="0" borderId="18" xfId="52" applyFont="1" applyBorder="1" applyAlignment="1">
      <alignment horizontal="left"/>
      <protection/>
    </xf>
    <xf numFmtId="0" fontId="4" fillId="0" borderId="33" xfId="52" applyBorder="1" applyAlignment="1">
      <alignment horizontal="center"/>
      <protection/>
    </xf>
    <xf numFmtId="0" fontId="4" fillId="0" borderId="34" xfId="52" applyBorder="1" applyAlignment="1">
      <alignment horizontal="center"/>
      <protection/>
    </xf>
    <xf numFmtId="0" fontId="4" fillId="0" borderId="35" xfId="52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SheetLayoutView="100" workbookViewId="0" topLeftCell="A1">
      <selection activeCell="F7" sqref="F7"/>
    </sheetView>
  </sheetViews>
  <sheetFormatPr defaultColWidth="9.140625" defaultRowHeight="12.75"/>
  <cols>
    <col min="2" max="2" width="30.421875" style="0" customWidth="1"/>
    <col min="3" max="3" width="72.57421875" style="0" customWidth="1"/>
  </cols>
  <sheetData>
    <row r="2" spans="1:3" ht="30" customHeight="1">
      <c r="A2" s="4"/>
      <c r="B2" s="4"/>
      <c r="C2" s="5" t="s">
        <v>11</v>
      </c>
    </row>
    <row r="3" spans="1:3" ht="60" customHeight="1">
      <c r="A3" s="3" t="s">
        <v>24</v>
      </c>
      <c r="B3" s="3" t="s">
        <v>134</v>
      </c>
      <c r="C3" s="3" t="s">
        <v>183</v>
      </c>
    </row>
    <row r="4" spans="1:3" ht="60" customHeight="1">
      <c r="A4" s="3" t="s">
        <v>25</v>
      </c>
      <c r="B4" s="3" t="s">
        <v>135</v>
      </c>
      <c r="C4" s="3" t="s">
        <v>184</v>
      </c>
    </row>
    <row r="5" spans="1:3" ht="60" customHeight="1">
      <c r="A5" s="3" t="s">
        <v>26</v>
      </c>
      <c r="B5" s="3" t="s">
        <v>138</v>
      </c>
      <c r="C5" s="3" t="s">
        <v>184</v>
      </c>
    </row>
    <row r="6" spans="1:3" ht="60" customHeight="1">
      <c r="A6" s="3" t="s">
        <v>27</v>
      </c>
      <c r="B6" s="3" t="s">
        <v>136</v>
      </c>
      <c r="C6" s="3" t="s">
        <v>185</v>
      </c>
    </row>
    <row r="7" spans="1:3" ht="60" customHeight="1">
      <c r="A7" s="3" t="s">
        <v>29</v>
      </c>
      <c r="B7" s="3" t="s">
        <v>137</v>
      </c>
      <c r="C7" s="3" t="s">
        <v>186</v>
      </c>
    </row>
    <row r="8" spans="1:3" ht="60" customHeight="1">
      <c r="A8" s="3" t="s">
        <v>30</v>
      </c>
      <c r="B8" s="3" t="s">
        <v>139</v>
      </c>
      <c r="C8" s="3" t="s">
        <v>187</v>
      </c>
    </row>
    <row r="9" spans="1:3" ht="60" customHeight="1">
      <c r="A9" s="3" t="s">
        <v>42</v>
      </c>
      <c r="B9" s="3" t="s">
        <v>140</v>
      </c>
      <c r="C9" s="3" t="s">
        <v>188</v>
      </c>
    </row>
    <row r="10" spans="1:3" ht="60" customHeight="1">
      <c r="A10" s="3"/>
      <c r="B10" s="3"/>
      <c r="C10" s="3" t="s">
        <v>189</v>
      </c>
    </row>
    <row r="11" spans="1:3" ht="60" customHeight="1">
      <c r="A11" s="3"/>
      <c r="B11" s="3"/>
      <c r="C11" s="3"/>
    </row>
    <row r="12" spans="1:3" ht="60" customHeight="1">
      <c r="A12" s="3"/>
      <c r="B12" s="3"/>
      <c r="C12" s="3"/>
    </row>
    <row r="13" spans="1:3" ht="60" customHeight="1">
      <c r="A13" s="3" t="s">
        <v>141</v>
      </c>
      <c r="B13" s="3" t="s">
        <v>142</v>
      </c>
      <c r="C13" s="3"/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zoomScaleSheetLayoutView="78" workbookViewId="0" topLeftCell="A1">
      <selection activeCell="D30" sqref="D30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6" width="16.00390625" style="0" customWidth="1"/>
    <col min="7" max="10" width="15.8515625" style="0" customWidth="1"/>
  </cols>
  <sheetData>
    <row r="1" spans="1:10" ht="24.75" customHeight="1">
      <c r="A1" s="83" t="s">
        <v>201</v>
      </c>
      <c r="B1" s="83"/>
      <c r="C1" s="83"/>
      <c r="D1" s="83"/>
      <c r="E1" s="83"/>
      <c r="F1" s="83"/>
      <c r="G1" s="83"/>
      <c r="H1" s="83"/>
      <c r="I1" s="83"/>
      <c r="J1" s="83"/>
    </row>
    <row r="2" ht="12.75">
      <c r="A2" t="s">
        <v>90</v>
      </c>
    </row>
    <row r="3" spans="1:10" ht="23.25" customHeight="1">
      <c r="A3" s="19"/>
      <c r="B3" s="69" t="s">
        <v>176</v>
      </c>
      <c r="C3" s="84" t="s">
        <v>91</v>
      </c>
      <c r="D3" s="85"/>
      <c r="E3" s="85"/>
      <c r="F3" s="85"/>
      <c r="G3" s="85"/>
      <c r="H3" s="86"/>
      <c r="I3" s="20"/>
      <c r="J3" s="21"/>
    </row>
    <row r="4" spans="1:14" ht="18.75" customHeight="1">
      <c r="A4" s="22" t="s">
        <v>12</v>
      </c>
      <c r="B4" s="87"/>
      <c r="C4" s="80" t="s">
        <v>92</v>
      </c>
      <c r="D4" s="81"/>
      <c r="E4" s="70" t="s">
        <v>93</v>
      </c>
      <c r="F4" s="72"/>
      <c r="G4" s="70" t="s">
        <v>94</v>
      </c>
      <c r="H4" s="72"/>
      <c r="I4" s="80" t="s">
        <v>65</v>
      </c>
      <c r="J4" s="82"/>
      <c r="K4" s="1"/>
      <c r="L4" s="1"/>
      <c r="M4" s="1"/>
      <c r="N4" s="1"/>
    </row>
    <row r="5" spans="1:10" ht="51.75" customHeight="1">
      <c r="A5" s="23"/>
      <c r="B5" s="63"/>
      <c r="C5" s="15" t="s">
        <v>95</v>
      </c>
      <c r="D5" s="15" t="s">
        <v>96</v>
      </c>
      <c r="E5" s="15" t="s">
        <v>95</v>
      </c>
      <c r="F5" s="15" t="s">
        <v>96</v>
      </c>
      <c r="G5" s="15" t="s">
        <v>95</v>
      </c>
      <c r="H5" s="15" t="s">
        <v>96</v>
      </c>
      <c r="I5" s="15" t="s">
        <v>95</v>
      </c>
      <c r="J5" s="15" t="s">
        <v>96</v>
      </c>
    </row>
    <row r="6" spans="1:10" ht="12.75">
      <c r="A6" s="8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</row>
    <row r="7" spans="1:10" ht="39.75" customHeight="1">
      <c r="A7" s="9" t="s">
        <v>23</v>
      </c>
      <c r="B7" s="9" t="s">
        <v>98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f aca="true" t="shared" si="0" ref="I7:J11">SUM(C7,E7,G7)</f>
        <v>0</v>
      </c>
      <c r="J7" s="10">
        <f t="shared" si="0"/>
        <v>0</v>
      </c>
    </row>
    <row r="8" spans="1:10" ht="39.75" customHeight="1">
      <c r="A8" s="13" t="s">
        <v>29</v>
      </c>
      <c r="B8" s="9" t="s">
        <v>98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 t="shared" si="0"/>
        <v>0</v>
      </c>
      <c r="J8" s="10">
        <f t="shared" si="0"/>
        <v>0</v>
      </c>
    </row>
    <row r="9" spans="1:10" ht="39.75" customHeight="1">
      <c r="A9" s="13">
        <v>3</v>
      </c>
      <c r="B9" s="9" t="s">
        <v>98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t="shared" si="0"/>
        <v>0</v>
      </c>
      <c r="J9" s="10">
        <f t="shared" si="0"/>
        <v>0</v>
      </c>
    </row>
    <row r="10" spans="1:10" ht="39.75" customHeight="1">
      <c r="A10" s="13" t="s">
        <v>61</v>
      </c>
      <c r="B10" s="9" t="s">
        <v>98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f t="shared" si="0"/>
        <v>0</v>
      </c>
      <c r="J10" s="10">
        <f t="shared" si="0"/>
        <v>0</v>
      </c>
    </row>
    <row r="11" spans="1:10" ht="39" customHeight="1">
      <c r="A11" s="13"/>
      <c r="B11" s="9"/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 t="shared" si="0"/>
        <v>0</v>
      </c>
      <c r="J11" s="10">
        <f t="shared" si="0"/>
        <v>0</v>
      </c>
    </row>
    <row r="12" spans="1:10" ht="39.75" customHeight="1">
      <c r="A12" s="14"/>
      <c r="B12" s="11" t="s">
        <v>97</v>
      </c>
      <c r="C12" s="12">
        <f aca="true" t="shared" si="1" ref="C12:J12">SUM(C7:C11)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</row>
    <row r="16" spans="2:5" ht="15">
      <c r="B16" s="35"/>
      <c r="C16" s="35"/>
      <c r="D16" s="35"/>
      <c r="E16" s="35"/>
    </row>
    <row r="17" spans="2:5" ht="15">
      <c r="B17" s="35" t="s">
        <v>202</v>
      </c>
      <c r="C17" s="35"/>
      <c r="D17" s="35"/>
      <c r="E17" s="35"/>
    </row>
    <row r="18" spans="2:5" ht="15">
      <c r="B18" s="35"/>
      <c r="C18" s="35"/>
      <c r="D18" s="35"/>
      <c r="E18" s="35"/>
    </row>
    <row r="19" spans="2:5" ht="15">
      <c r="B19" s="35"/>
      <c r="C19" s="35"/>
      <c r="D19" s="35"/>
      <c r="E19" s="35"/>
    </row>
    <row r="20" spans="2:5" ht="15">
      <c r="B20" s="35"/>
      <c r="C20" s="35"/>
      <c r="D20" s="35"/>
      <c r="E20" s="35"/>
    </row>
  </sheetData>
  <sheetProtection/>
  <mergeCells count="7">
    <mergeCell ref="A1:J1"/>
    <mergeCell ref="C4:D4"/>
    <mergeCell ref="E4:F4"/>
    <mergeCell ref="G4:H4"/>
    <mergeCell ref="I4:J4"/>
    <mergeCell ref="C3:H3"/>
    <mergeCell ref="B3:B5"/>
  </mergeCells>
  <printOptions/>
  <pageMargins left="0.7" right="0.7" top="0.75" bottom="0.75" header="0.3" footer="0.3"/>
  <pageSetup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21.8515625" style="0" customWidth="1"/>
    <col min="4" max="4" width="37.7109375" style="0" customWidth="1"/>
    <col min="5" max="5" width="21.7109375" style="0" customWidth="1"/>
  </cols>
  <sheetData>
    <row r="1" spans="1:5" ht="24.75" customHeight="1">
      <c r="A1" s="79" t="s">
        <v>203</v>
      </c>
      <c r="B1" s="79"/>
      <c r="C1" s="79"/>
      <c r="D1" s="79"/>
      <c r="E1" s="79"/>
    </row>
    <row r="2" ht="12.75">
      <c r="A2" t="s">
        <v>101</v>
      </c>
    </row>
    <row r="3" spans="1:9" ht="45.75" customHeight="1">
      <c r="A3" s="69" t="s">
        <v>12</v>
      </c>
      <c r="B3" s="69" t="s">
        <v>175</v>
      </c>
      <c r="C3" s="69" t="s">
        <v>174</v>
      </c>
      <c r="D3" s="69" t="s">
        <v>99</v>
      </c>
      <c r="E3" s="69" t="s">
        <v>100</v>
      </c>
      <c r="F3" s="1"/>
      <c r="G3" s="1"/>
      <c r="H3" s="1"/>
      <c r="I3" s="1"/>
    </row>
    <row r="4" spans="1:5" ht="30.75" customHeight="1">
      <c r="A4" s="63"/>
      <c r="B4" s="63"/>
      <c r="C4" s="63"/>
      <c r="D4" s="63"/>
      <c r="E4" s="63"/>
    </row>
    <row r="5" spans="1:5" ht="12.75">
      <c r="A5" s="8"/>
      <c r="B5" s="8"/>
      <c r="C5" s="8">
        <v>1</v>
      </c>
      <c r="D5" s="8">
        <v>2</v>
      </c>
      <c r="E5" s="8">
        <v>3</v>
      </c>
    </row>
    <row r="6" spans="1:5" ht="39.75" customHeight="1">
      <c r="A6" s="9" t="s">
        <v>23</v>
      </c>
      <c r="B6" s="9"/>
      <c r="C6" s="10">
        <v>0</v>
      </c>
      <c r="D6" s="10">
        <v>0</v>
      </c>
      <c r="E6" s="10">
        <v>0</v>
      </c>
    </row>
    <row r="7" spans="1:5" ht="39.75" customHeight="1">
      <c r="A7" s="13" t="s">
        <v>29</v>
      </c>
      <c r="B7" s="9"/>
      <c r="C7" s="10">
        <v>0</v>
      </c>
      <c r="D7" s="10">
        <v>0</v>
      </c>
      <c r="E7" s="10">
        <v>0</v>
      </c>
    </row>
    <row r="8" spans="1:5" ht="39.75" customHeight="1">
      <c r="A8" s="13" t="s">
        <v>30</v>
      </c>
      <c r="B8" s="9"/>
      <c r="C8" s="10">
        <v>0</v>
      </c>
      <c r="D8" s="10">
        <v>0</v>
      </c>
      <c r="E8" s="10">
        <v>0</v>
      </c>
    </row>
    <row r="9" spans="1:5" ht="39.75" customHeight="1">
      <c r="A9" s="13" t="s">
        <v>42</v>
      </c>
      <c r="B9" s="9"/>
      <c r="C9" s="10">
        <v>0</v>
      </c>
      <c r="D9" s="10">
        <v>0</v>
      </c>
      <c r="E9" s="10">
        <v>0</v>
      </c>
    </row>
    <row r="10" spans="1:5" ht="39.75" customHeight="1">
      <c r="A10" s="13" t="s">
        <v>49</v>
      </c>
      <c r="B10" s="9"/>
      <c r="C10" s="10">
        <v>0</v>
      </c>
      <c r="D10" s="10">
        <v>0</v>
      </c>
      <c r="E10" s="10">
        <v>0</v>
      </c>
    </row>
    <row r="11" spans="1:5" ht="39.75" customHeight="1">
      <c r="A11" s="14" t="s">
        <v>51</v>
      </c>
      <c r="B11" s="11" t="s">
        <v>65</v>
      </c>
      <c r="C11" s="12">
        <f>SUM(C6:C10)</f>
        <v>0</v>
      </c>
      <c r="D11" s="12"/>
      <c r="E11" s="12">
        <f>SUM(E6:E10)</f>
        <v>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21.8515625" style="0" customWidth="1"/>
    <col min="4" max="4" width="37.7109375" style="0" customWidth="1"/>
    <col min="5" max="5" width="21.7109375" style="0" customWidth="1"/>
  </cols>
  <sheetData>
    <row r="1" spans="1:5" ht="24.75" customHeight="1">
      <c r="A1" s="79" t="s">
        <v>205</v>
      </c>
      <c r="B1" s="79"/>
      <c r="C1" s="79"/>
      <c r="D1" s="79"/>
      <c r="E1" s="79"/>
    </row>
    <row r="2" ht="12.75">
      <c r="A2" t="s">
        <v>204</v>
      </c>
    </row>
    <row r="3" spans="1:9" ht="45.75" customHeight="1">
      <c r="A3" s="69" t="s">
        <v>12</v>
      </c>
      <c r="B3" s="69" t="s">
        <v>177</v>
      </c>
      <c r="C3" s="69" t="s">
        <v>178</v>
      </c>
      <c r="D3" s="69" t="s">
        <v>102</v>
      </c>
      <c r="E3" s="69" t="s">
        <v>100</v>
      </c>
      <c r="F3" s="1"/>
      <c r="G3" s="1"/>
      <c r="H3" s="1"/>
      <c r="I3" s="1"/>
    </row>
    <row r="4" spans="1:5" ht="30.75" customHeight="1">
      <c r="A4" s="63"/>
      <c r="B4" s="63"/>
      <c r="C4" s="63"/>
      <c r="D4" s="63"/>
      <c r="E4" s="63"/>
    </row>
    <row r="5" spans="1:5" ht="12.75">
      <c r="A5" s="8"/>
      <c r="B5" s="8"/>
      <c r="C5" s="8">
        <v>1</v>
      </c>
      <c r="D5" s="8">
        <v>2</v>
      </c>
      <c r="E5" s="8">
        <v>3</v>
      </c>
    </row>
    <row r="6" spans="1:5" ht="39.75" customHeight="1">
      <c r="A6" s="9" t="s">
        <v>23</v>
      </c>
      <c r="B6" s="9"/>
      <c r="C6" s="10">
        <v>0</v>
      </c>
      <c r="D6" s="10"/>
      <c r="E6" s="10">
        <v>0</v>
      </c>
    </row>
    <row r="7" spans="1:5" ht="39.75" customHeight="1">
      <c r="A7" s="13" t="s">
        <v>29</v>
      </c>
      <c r="B7" s="9"/>
      <c r="C7" s="10">
        <v>0</v>
      </c>
      <c r="D7" s="10"/>
      <c r="E7" s="10">
        <v>0</v>
      </c>
    </row>
    <row r="8" spans="1:5" ht="39.75" customHeight="1">
      <c r="A8" s="13" t="s">
        <v>30</v>
      </c>
      <c r="B8" s="9"/>
      <c r="C8" s="10">
        <v>0</v>
      </c>
      <c r="D8" s="10"/>
      <c r="E8" s="10">
        <v>0</v>
      </c>
    </row>
    <row r="9" spans="1:5" ht="39.75" customHeight="1">
      <c r="A9" s="13" t="s">
        <v>42</v>
      </c>
      <c r="B9" s="9"/>
      <c r="C9" s="10">
        <v>0</v>
      </c>
      <c r="D9" s="10"/>
      <c r="E9" s="10">
        <v>0</v>
      </c>
    </row>
    <row r="10" spans="1:5" ht="39.75" customHeight="1">
      <c r="A10" s="13" t="s">
        <v>49</v>
      </c>
      <c r="B10" s="9"/>
      <c r="C10" s="10">
        <v>0</v>
      </c>
      <c r="D10" s="10"/>
      <c r="E10" s="10">
        <v>0</v>
      </c>
    </row>
    <row r="11" spans="1:5" ht="39.75" customHeight="1">
      <c r="A11" s="14" t="s">
        <v>51</v>
      </c>
      <c r="B11" s="11" t="s">
        <v>65</v>
      </c>
      <c r="C11" s="12">
        <f>SUM(C6:C10)</f>
        <v>0</v>
      </c>
      <c r="D11" s="12"/>
      <c r="E11" s="12">
        <f>SUM(E6:E10)</f>
        <v>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zoomScaleSheetLayoutView="78" workbookViewId="0" topLeftCell="A1">
      <selection activeCell="D34" sqref="D34"/>
    </sheetView>
  </sheetViews>
  <sheetFormatPr defaultColWidth="9.140625" defaultRowHeight="12.75"/>
  <cols>
    <col min="1" max="1" width="4.8515625" style="0" customWidth="1"/>
    <col min="2" max="2" width="84.57421875" style="0" customWidth="1"/>
    <col min="3" max="3" width="29.28125" style="0" customWidth="1"/>
    <col min="4" max="4" width="29.57421875" style="0" customWidth="1"/>
  </cols>
  <sheetData>
    <row r="1" spans="1:4" ht="24.75" customHeight="1">
      <c r="A1" s="83" t="s">
        <v>206</v>
      </c>
      <c r="B1" s="83"/>
      <c r="C1" s="83"/>
      <c r="D1" s="83"/>
    </row>
    <row r="2" ht="12.75">
      <c r="A2" t="s">
        <v>108</v>
      </c>
    </row>
    <row r="3" spans="1:8" ht="31.5" customHeight="1">
      <c r="A3" s="69" t="s">
        <v>12</v>
      </c>
      <c r="B3" s="69" t="s">
        <v>11</v>
      </c>
      <c r="C3" s="69" t="s">
        <v>55</v>
      </c>
      <c r="D3" s="69" t="s">
        <v>68</v>
      </c>
      <c r="E3" s="1"/>
      <c r="F3" s="1"/>
      <c r="G3" s="1"/>
      <c r="H3" s="1"/>
    </row>
    <row r="4" spans="1:4" ht="27.75" customHeight="1">
      <c r="A4" s="63"/>
      <c r="B4" s="63"/>
      <c r="C4" s="63"/>
      <c r="D4" s="63"/>
    </row>
    <row r="5" spans="1:4" ht="12.75">
      <c r="A5" s="8"/>
      <c r="B5" s="8"/>
      <c r="C5" s="8"/>
      <c r="D5" s="8"/>
    </row>
    <row r="6" spans="1:4" ht="21.75" customHeight="1">
      <c r="A6" s="9"/>
      <c r="B6" s="9" t="s">
        <v>111</v>
      </c>
      <c r="C6" s="10">
        <v>0</v>
      </c>
      <c r="D6" s="10">
        <v>0</v>
      </c>
    </row>
    <row r="7" spans="1:4" ht="21.75" customHeight="1">
      <c r="A7" s="9"/>
      <c r="B7" s="9"/>
      <c r="C7" s="10">
        <v>0</v>
      </c>
      <c r="D7" s="10">
        <v>0</v>
      </c>
    </row>
    <row r="8" spans="1:4" ht="21.75" customHeight="1">
      <c r="A8" s="9"/>
      <c r="B8" s="9"/>
      <c r="C8" s="10">
        <v>0</v>
      </c>
      <c r="D8" s="10">
        <v>0</v>
      </c>
    </row>
    <row r="9" spans="1:4" ht="39.75" customHeight="1">
      <c r="A9" s="14"/>
      <c r="B9" s="11" t="s">
        <v>109</v>
      </c>
      <c r="C9" s="12">
        <f>SUM(C6:C8)</f>
        <v>0</v>
      </c>
      <c r="D9" s="12">
        <f>SUM(D6:D8)</f>
        <v>0</v>
      </c>
    </row>
    <row r="10" spans="1:4" ht="21.75" customHeight="1">
      <c r="A10" s="13"/>
      <c r="B10" s="9" t="s">
        <v>111</v>
      </c>
      <c r="C10" s="10">
        <v>0</v>
      </c>
      <c r="D10" s="10">
        <v>0</v>
      </c>
    </row>
    <row r="11" spans="1:4" ht="21.75" customHeight="1">
      <c r="A11" s="13"/>
      <c r="B11" s="9"/>
      <c r="C11" s="10">
        <v>0</v>
      </c>
      <c r="D11" s="10">
        <v>0</v>
      </c>
    </row>
    <row r="12" spans="1:4" ht="21.75" customHeight="1">
      <c r="A12" s="13"/>
      <c r="B12" s="9"/>
      <c r="C12" s="10">
        <v>0</v>
      </c>
      <c r="D12" s="10">
        <v>0</v>
      </c>
    </row>
    <row r="13" spans="1:4" ht="39.75" customHeight="1">
      <c r="A13" s="13"/>
      <c r="B13" s="9" t="s">
        <v>110</v>
      </c>
      <c r="C13" s="10">
        <f>SUM(C10:C12)</f>
        <v>0</v>
      </c>
      <c r="D13" s="10">
        <f>SUM(D10:D12)</f>
        <v>0</v>
      </c>
    </row>
    <row r="14" spans="1:4" ht="39.75" customHeight="1">
      <c r="A14" s="14"/>
      <c r="B14" s="11"/>
      <c r="C14" s="12"/>
      <c r="D14" s="1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="75" zoomScaleNormal="75" workbookViewId="0" topLeftCell="A1">
      <selection activeCell="C34" sqref="C34"/>
    </sheetView>
  </sheetViews>
  <sheetFormatPr defaultColWidth="9.140625" defaultRowHeight="12.75"/>
  <cols>
    <col min="1" max="1" width="5.00390625" style="0" customWidth="1"/>
    <col min="2" max="2" width="41.7109375" style="0" customWidth="1"/>
    <col min="3" max="3" width="21.8515625" style="0" customWidth="1"/>
    <col min="4" max="4" width="41.7109375" style="0" customWidth="1"/>
  </cols>
  <sheetData>
    <row r="1" spans="1:4" ht="24.75" customHeight="1">
      <c r="A1" s="79" t="s">
        <v>207</v>
      </c>
      <c r="B1" s="79"/>
      <c r="C1" s="79"/>
      <c r="D1" s="79"/>
    </row>
    <row r="2" ht="12.75">
      <c r="A2" t="s">
        <v>103</v>
      </c>
    </row>
    <row r="3" spans="1:8" ht="45.75" customHeight="1">
      <c r="A3" s="69" t="s">
        <v>12</v>
      </c>
      <c r="B3" s="69" t="s">
        <v>105</v>
      </c>
      <c r="C3" s="69" t="s">
        <v>104</v>
      </c>
      <c r="D3" s="69" t="s">
        <v>106</v>
      </c>
      <c r="E3" s="1"/>
      <c r="F3" s="1"/>
      <c r="G3" s="1"/>
      <c r="H3" s="1"/>
    </row>
    <row r="4" spans="1:4" ht="30.75" customHeight="1">
      <c r="A4" s="63"/>
      <c r="B4" s="63"/>
      <c r="C4" s="63"/>
      <c r="D4" s="63"/>
    </row>
    <row r="5" spans="1:4" ht="12.75">
      <c r="A5" s="8"/>
      <c r="B5" s="8"/>
      <c r="C5" s="8"/>
      <c r="D5" s="8"/>
    </row>
    <row r="6" spans="1:4" ht="39.75" customHeight="1">
      <c r="A6" s="9" t="s">
        <v>23</v>
      </c>
      <c r="B6" s="9" t="s">
        <v>107</v>
      </c>
      <c r="C6" s="10">
        <v>0</v>
      </c>
      <c r="D6" s="10">
        <v>0</v>
      </c>
    </row>
    <row r="7" spans="1:4" ht="39.75" customHeight="1">
      <c r="A7" s="13" t="s">
        <v>29</v>
      </c>
      <c r="B7" s="9"/>
      <c r="C7" s="10">
        <v>0</v>
      </c>
      <c r="D7" s="10">
        <v>0</v>
      </c>
    </row>
    <row r="8" spans="1:4" ht="39.75" customHeight="1">
      <c r="A8" s="13" t="s">
        <v>30</v>
      </c>
      <c r="B8" s="9"/>
      <c r="C8" s="10">
        <v>0</v>
      </c>
      <c r="D8" s="10">
        <v>0</v>
      </c>
    </row>
    <row r="9" spans="1:4" ht="39.75" customHeight="1">
      <c r="A9" s="13" t="s">
        <v>42</v>
      </c>
      <c r="B9" s="9"/>
      <c r="C9" s="10">
        <v>0</v>
      </c>
      <c r="D9" s="10">
        <v>0</v>
      </c>
    </row>
    <row r="10" spans="1:4" ht="39.75" customHeight="1">
      <c r="A10" s="13" t="s">
        <v>49</v>
      </c>
      <c r="B10" s="9"/>
      <c r="C10" s="10">
        <v>0</v>
      </c>
      <c r="D10" s="10">
        <v>0</v>
      </c>
    </row>
    <row r="11" spans="1:4" ht="39.75" customHeight="1">
      <c r="A11" s="14" t="s">
        <v>51</v>
      </c>
      <c r="B11" s="11" t="s">
        <v>65</v>
      </c>
      <c r="C11" s="12">
        <f>SUM(C6:C10)</f>
        <v>0</v>
      </c>
      <c r="D11" s="12">
        <f>SUM(D6:D10)</f>
        <v>0</v>
      </c>
    </row>
  </sheetData>
  <sheetProtection/>
  <mergeCells count="5">
    <mergeCell ref="A1:D1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SheetLayoutView="78"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59.140625" style="0" customWidth="1"/>
    <col min="3" max="3" width="29.28125" style="0" customWidth="1"/>
    <col min="4" max="4" width="29.57421875" style="0" customWidth="1"/>
  </cols>
  <sheetData>
    <row r="1" spans="1:4" ht="24.75" customHeight="1">
      <c r="A1" s="83" t="s">
        <v>208</v>
      </c>
      <c r="B1" s="83"/>
      <c r="C1" s="83"/>
      <c r="D1" s="83"/>
    </row>
    <row r="2" ht="12.75">
      <c r="A2" t="s">
        <v>119</v>
      </c>
    </row>
    <row r="3" spans="1:8" ht="31.5" customHeight="1">
      <c r="A3" s="69" t="s">
        <v>12</v>
      </c>
      <c r="B3" s="88" t="s">
        <v>11</v>
      </c>
      <c r="C3" s="88" t="s">
        <v>120</v>
      </c>
      <c r="D3" s="88" t="s">
        <v>121</v>
      </c>
      <c r="E3" s="45"/>
      <c r="F3" s="1"/>
      <c r="G3" s="1"/>
      <c r="H3" s="1"/>
    </row>
    <row r="4" spans="1:5" ht="27.75" customHeight="1">
      <c r="A4" s="63"/>
      <c r="B4" s="89"/>
      <c r="C4" s="89"/>
      <c r="D4" s="89"/>
      <c r="E4" s="36"/>
    </row>
    <row r="5" spans="1:5" ht="18">
      <c r="A5" s="8"/>
      <c r="B5" s="46"/>
      <c r="C5" s="46"/>
      <c r="D5" s="46"/>
      <c r="E5" s="36"/>
    </row>
    <row r="6" spans="1:5" ht="21.75" customHeight="1">
      <c r="A6" s="9" t="s">
        <v>23</v>
      </c>
      <c r="B6" s="47" t="s">
        <v>122</v>
      </c>
      <c r="C6" s="48">
        <v>0</v>
      </c>
      <c r="D6" s="48">
        <v>15005.4</v>
      </c>
      <c r="E6" s="36"/>
    </row>
    <row r="7" spans="1:5" ht="21.75" customHeight="1">
      <c r="A7" s="9" t="s">
        <v>29</v>
      </c>
      <c r="B7" s="47" t="s">
        <v>179</v>
      </c>
      <c r="C7" s="48">
        <v>47040</v>
      </c>
      <c r="D7" s="48">
        <v>24442.8</v>
      </c>
      <c r="E7" s="36"/>
    </row>
    <row r="8" spans="1:5" ht="21.75" customHeight="1">
      <c r="A8" s="13" t="s">
        <v>30</v>
      </c>
      <c r="B8" s="47" t="s">
        <v>180</v>
      </c>
      <c r="C8" s="48">
        <v>0</v>
      </c>
      <c r="D8" s="48">
        <v>0</v>
      </c>
      <c r="E8" s="36"/>
    </row>
    <row r="9" spans="1:5" ht="39.75" customHeight="1">
      <c r="A9" s="14"/>
      <c r="B9" s="49" t="s">
        <v>65</v>
      </c>
      <c r="C9" s="50">
        <f>SUM(C6:C8)</f>
        <v>47040</v>
      </c>
      <c r="D9" s="50">
        <f>SUM(D6:D8)</f>
        <v>39448.2</v>
      </c>
      <c r="E9" s="36"/>
    </row>
    <row r="10" spans="2:5" ht="18">
      <c r="B10" s="36"/>
      <c r="C10" s="36"/>
      <c r="D10" s="36"/>
      <c r="E10" s="36"/>
    </row>
    <row r="11" spans="2:5" ht="18">
      <c r="B11" s="36"/>
      <c r="C11" s="36"/>
      <c r="D11" s="36"/>
      <c r="E11" s="36"/>
    </row>
    <row r="12" spans="2:5" ht="18">
      <c r="B12" s="36" t="s">
        <v>209</v>
      </c>
      <c r="C12" s="36"/>
      <c r="D12" s="36"/>
      <c r="E12" s="36"/>
    </row>
    <row r="13" spans="2:5" ht="18">
      <c r="B13" s="36"/>
      <c r="C13" s="36"/>
      <c r="D13" s="36"/>
      <c r="E13" s="36"/>
    </row>
    <row r="14" spans="2:5" ht="18">
      <c r="B14" s="36"/>
      <c r="C14" s="36"/>
      <c r="D14" s="36"/>
      <c r="E14" s="36"/>
    </row>
    <row r="15" spans="2:5" ht="18">
      <c r="B15" s="36"/>
      <c r="C15" s="36"/>
      <c r="D15" s="36"/>
      <c r="E15" s="36"/>
    </row>
    <row r="16" spans="2:5" ht="18">
      <c r="B16" s="36"/>
      <c r="C16" s="36"/>
      <c r="D16" s="36"/>
      <c r="E16" s="36"/>
    </row>
    <row r="17" spans="2:5" ht="18">
      <c r="B17" s="36"/>
      <c r="C17" s="36"/>
      <c r="D17" s="36"/>
      <c r="E17" s="36"/>
    </row>
    <row r="18" spans="2:5" ht="18">
      <c r="B18" s="36"/>
      <c r="C18" s="36"/>
      <c r="D18" s="36"/>
      <c r="E18" s="36"/>
    </row>
    <row r="19" spans="2:5" ht="18">
      <c r="B19" s="36"/>
      <c r="C19" s="36"/>
      <c r="D19" s="36"/>
      <c r="E19" s="36"/>
    </row>
    <row r="20" spans="2:5" ht="18">
      <c r="B20" s="36"/>
      <c r="C20" s="36"/>
      <c r="D20" s="36"/>
      <c r="E20" s="36"/>
    </row>
    <row r="21" spans="2:5" ht="18">
      <c r="B21" s="36"/>
      <c r="C21" s="36"/>
      <c r="D21" s="36"/>
      <c r="E21" s="36"/>
    </row>
    <row r="22" spans="2:5" ht="18">
      <c r="B22" s="36"/>
      <c r="C22" s="36"/>
      <c r="D22" s="36"/>
      <c r="E22" s="36"/>
    </row>
  </sheetData>
  <sheetProtection/>
  <mergeCells count="5">
    <mergeCell ref="A1:D1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zoomScaleSheetLayoutView="78" workbookViewId="0" topLeftCell="A1">
      <selection activeCell="B18" sqref="B18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8" width="17.7109375" style="0" customWidth="1"/>
  </cols>
  <sheetData>
    <row r="1" spans="1:8" ht="24.75" customHeight="1">
      <c r="A1" s="83" t="s">
        <v>210</v>
      </c>
      <c r="B1" s="83"/>
      <c r="C1" s="83"/>
      <c r="D1" s="83"/>
      <c r="E1" s="83"/>
      <c r="F1" s="83"/>
      <c r="G1" s="83"/>
      <c r="H1" s="83"/>
    </row>
    <row r="2" ht="12.75">
      <c r="A2" t="s">
        <v>123</v>
      </c>
    </row>
    <row r="3" spans="1:12" ht="31.5" customHeight="1">
      <c r="A3" s="69" t="s">
        <v>12</v>
      </c>
      <c r="B3" s="69" t="s">
        <v>112</v>
      </c>
      <c r="C3" s="69" t="s">
        <v>22</v>
      </c>
      <c r="D3" s="69" t="s">
        <v>83</v>
      </c>
      <c r="E3" s="70" t="s">
        <v>40</v>
      </c>
      <c r="F3" s="71"/>
      <c r="G3" s="72"/>
      <c r="H3" s="69" t="s">
        <v>68</v>
      </c>
      <c r="I3" s="1"/>
      <c r="J3" s="1"/>
      <c r="K3" s="1"/>
      <c r="L3" s="1"/>
    </row>
    <row r="4" spans="1:8" ht="27.75" customHeight="1">
      <c r="A4" s="87"/>
      <c r="B4" s="63"/>
      <c r="C4" s="63"/>
      <c r="D4" s="63"/>
      <c r="E4" s="8" t="s">
        <v>82</v>
      </c>
      <c r="F4" s="8" t="s">
        <v>81</v>
      </c>
      <c r="G4" s="8" t="s">
        <v>84</v>
      </c>
      <c r="H4" s="63"/>
    </row>
    <row r="5" spans="1:8" ht="12.75">
      <c r="A5" s="63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1:8" ht="39.75" customHeight="1">
      <c r="A6" s="9" t="s">
        <v>23</v>
      </c>
      <c r="B6" s="9" t="s">
        <v>77</v>
      </c>
      <c r="C6" s="10">
        <v>0</v>
      </c>
      <c r="D6" s="10">
        <v>0</v>
      </c>
      <c r="E6" s="10">
        <v>0</v>
      </c>
      <c r="F6" s="10">
        <v>0</v>
      </c>
      <c r="G6" s="10">
        <f>E6+F6</f>
        <v>0</v>
      </c>
      <c r="H6" s="10">
        <f>C6+D6-G6</f>
        <v>0</v>
      </c>
    </row>
    <row r="7" spans="1:8" ht="39.75" customHeight="1">
      <c r="A7" s="13" t="s">
        <v>29</v>
      </c>
      <c r="B7" s="9" t="s">
        <v>78</v>
      </c>
      <c r="C7" s="10">
        <v>0</v>
      </c>
      <c r="D7" s="10">
        <v>0</v>
      </c>
      <c r="E7" s="10">
        <v>0</v>
      </c>
      <c r="F7" s="10">
        <v>0</v>
      </c>
      <c r="G7" s="10">
        <f>E7+F7</f>
        <v>0</v>
      </c>
      <c r="H7" s="10">
        <f>C7+D7-G7</f>
        <v>0</v>
      </c>
    </row>
    <row r="8" spans="1:8" ht="39.75" customHeight="1">
      <c r="A8" s="13">
        <v>3</v>
      </c>
      <c r="B8" s="9" t="s">
        <v>79</v>
      </c>
      <c r="C8" s="10">
        <v>0</v>
      </c>
      <c r="D8" s="10">
        <v>0</v>
      </c>
      <c r="E8" s="10">
        <v>0</v>
      </c>
      <c r="F8" s="10">
        <v>0</v>
      </c>
      <c r="G8" s="10">
        <f>E8+F8</f>
        <v>0</v>
      </c>
      <c r="H8" s="10">
        <f>C8+D8-G8</f>
        <v>0</v>
      </c>
    </row>
    <row r="9" spans="1:8" ht="39.75" customHeight="1">
      <c r="A9" s="13" t="s">
        <v>42</v>
      </c>
      <c r="B9" s="9" t="s">
        <v>80</v>
      </c>
      <c r="C9" s="10">
        <v>0</v>
      </c>
      <c r="D9" s="10">
        <v>0</v>
      </c>
      <c r="E9" s="10">
        <v>0</v>
      </c>
      <c r="F9" s="10">
        <v>0</v>
      </c>
      <c r="G9" s="10">
        <f>E9+F9</f>
        <v>0</v>
      </c>
      <c r="H9" s="10">
        <f>C9+D9-G9</f>
        <v>0</v>
      </c>
    </row>
    <row r="10" spans="1:8" ht="39.75" customHeight="1">
      <c r="A10" s="14"/>
      <c r="B10" s="11" t="s">
        <v>69</v>
      </c>
      <c r="C10" s="12">
        <f aca="true" t="shared" si="0" ref="C10:H10">SUM(C6:C9)</f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</row>
  </sheetData>
  <sheetProtection/>
  <mergeCells count="7">
    <mergeCell ref="A1:H1"/>
    <mergeCell ref="B3:B4"/>
    <mergeCell ref="C3:C4"/>
    <mergeCell ref="D3:D4"/>
    <mergeCell ref="E3:G3"/>
    <mergeCell ref="H3:H4"/>
    <mergeCell ref="A3:A5"/>
  </mergeCells>
  <printOptions/>
  <pageMargins left="0.7" right="0.7" top="0.75" bottom="0.75" header="0.3" footer="0.3"/>
  <pageSetup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M24" sqref="M24"/>
    </sheetView>
  </sheetViews>
  <sheetFormatPr defaultColWidth="9.140625" defaultRowHeight="12.75"/>
  <cols>
    <col min="1" max="1" width="4.8515625" style="0" customWidth="1"/>
    <col min="2" max="2" width="44.8515625" style="0" customWidth="1"/>
    <col min="3" max="8" width="16.7109375" style="0" customWidth="1"/>
  </cols>
  <sheetData>
    <row r="1" spans="1:8" ht="24" customHeight="1">
      <c r="A1" s="56"/>
      <c r="B1" s="35" t="s">
        <v>211</v>
      </c>
      <c r="C1" s="35"/>
      <c r="D1" s="35"/>
      <c r="E1" s="35"/>
      <c r="F1" s="35"/>
      <c r="G1" s="35"/>
      <c r="H1" s="35"/>
    </row>
    <row r="2" spans="1:8" ht="15">
      <c r="A2" s="35" t="s">
        <v>124</v>
      </c>
      <c r="B2" s="35"/>
      <c r="C2" s="35"/>
      <c r="D2" s="35"/>
      <c r="E2" s="35"/>
      <c r="F2" s="35"/>
      <c r="G2" s="35"/>
      <c r="H2" s="35"/>
    </row>
    <row r="3" spans="1:12" ht="45.75" customHeight="1">
      <c r="A3" s="96" t="s">
        <v>12</v>
      </c>
      <c r="B3" s="96" t="s">
        <v>11</v>
      </c>
      <c r="C3" s="99" t="s">
        <v>113</v>
      </c>
      <c r="D3" s="100"/>
      <c r="E3" s="101"/>
      <c r="F3" s="99" t="s">
        <v>117</v>
      </c>
      <c r="G3" s="100"/>
      <c r="H3" s="101"/>
      <c r="I3" s="1"/>
      <c r="J3" s="1"/>
      <c r="K3" s="1"/>
      <c r="L3" s="1"/>
    </row>
    <row r="4" spans="1:8" ht="21.75" customHeight="1">
      <c r="A4" s="97"/>
      <c r="B4" s="97"/>
      <c r="C4" s="92" t="s">
        <v>52</v>
      </c>
      <c r="D4" s="90" t="s">
        <v>116</v>
      </c>
      <c r="E4" s="91"/>
      <c r="F4" s="92" t="s">
        <v>52</v>
      </c>
      <c r="G4" s="94" t="s">
        <v>116</v>
      </c>
      <c r="H4" s="95"/>
    </row>
    <row r="5" spans="1:8" ht="21.75" customHeight="1">
      <c r="A5" s="98"/>
      <c r="B5" s="98"/>
      <c r="C5" s="93"/>
      <c r="D5" s="57" t="s">
        <v>114</v>
      </c>
      <c r="E5" s="57" t="s">
        <v>115</v>
      </c>
      <c r="F5" s="93"/>
      <c r="G5" s="57" t="s">
        <v>114</v>
      </c>
      <c r="H5" s="57" t="s">
        <v>115</v>
      </c>
    </row>
    <row r="6" spans="1:8" ht="39.75" customHeight="1">
      <c r="A6" s="58">
        <v>1</v>
      </c>
      <c r="B6" s="58" t="s">
        <v>171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</row>
    <row r="7" spans="1:8" ht="39.75" customHeight="1">
      <c r="A7" s="58">
        <v>2</v>
      </c>
      <c r="B7" s="58" t="s">
        <v>171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</row>
    <row r="8" spans="1:8" ht="39.75" customHeight="1">
      <c r="A8" s="58">
        <v>3</v>
      </c>
      <c r="B8" s="58" t="s">
        <v>171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</row>
    <row r="9" spans="1:8" ht="39.75" customHeight="1">
      <c r="A9" s="58">
        <v>4</v>
      </c>
      <c r="B9" s="58" t="s">
        <v>171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</row>
    <row r="10" spans="1:8" ht="42" customHeight="1">
      <c r="A10" s="58">
        <v>5</v>
      </c>
      <c r="B10" s="58" t="s">
        <v>171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</row>
    <row r="11" spans="1:8" ht="39.75" customHeight="1">
      <c r="A11" s="37"/>
      <c r="B11" s="33" t="s">
        <v>65</v>
      </c>
      <c r="C11" s="34">
        <f aca="true" t="shared" si="0" ref="C11:H11">SUM(C6:C10)</f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</row>
    <row r="12" spans="1:8" ht="15">
      <c r="A12" s="35"/>
      <c r="B12" s="35"/>
      <c r="C12" s="35"/>
      <c r="D12" s="35"/>
      <c r="E12" s="35"/>
      <c r="F12" s="35"/>
      <c r="G12" s="35"/>
      <c r="H12" s="35"/>
    </row>
    <row r="13" spans="1:8" ht="15">
      <c r="A13" s="35"/>
      <c r="B13" s="35"/>
      <c r="C13" s="35"/>
      <c r="D13" s="35"/>
      <c r="E13" s="35"/>
      <c r="F13" s="35"/>
      <c r="G13" s="35"/>
      <c r="H13" s="35"/>
    </row>
    <row r="14" spans="1:8" ht="15">
      <c r="A14" s="35"/>
      <c r="B14" s="35"/>
      <c r="C14" s="35"/>
      <c r="D14" s="35"/>
      <c r="E14" s="35"/>
      <c r="F14" s="35"/>
      <c r="G14" s="35"/>
      <c r="H14" s="35"/>
    </row>
    <row r="15" spans="1:8" ht="15">
      <c r="A15" s="35"/>
      <c r="B15" s="35"/>
      <c r="C15" s="35"/>
      <c r="D15" s="35"/>
      <c r="E15" s="35"/>
      <c r="F15" s="35"/>
      <c r="G15" s="35"/>
      <c r="H15" s="35"/>
    </row>
    <row r="16" spans="1:8" ht="15">
      <c r="A16" s="35"/>
      <c r="B16" s="35"/>
      <c r="C16" s="35"/>
      <c r="D16" s="35"/>
      <c r="E16" s="35"/>
      <c r="F16" s="35"/>
      <c r="G16" s="35"/>
      <c r="H16" s="35"/>
    </row>
    <row r="17" spans="1:8" ht="15">
      <c r="A17" s="35"/>
      <c r="B17" s="35"/>
      <c r="C17" s="35"/>
      <c r="D17" s="35"/>
      <c r="E17" s="35"/>
      <c r="F17" s="35"/>
      <c r="G17" s="35"/>
      <c r="H17" s="35"/>
    </row>
    <row r="18" spans="1:8" ht="15">
      <c r="A18" s="35"/>
      <c r="B18" s="35"/>
      <c r="C18" s="35"/>
      <c r="D18" s="35"/>
      <c r="E18" s="35"/>
      <c r="F18" s="35"/>
      <c r="G18" s="35"/>
      <c r="H18" s="35"/>
    </row>
    <row r="19" spans="1:8" ht="15">
      <c r="A19" s="35"/>
      <c r="B19" s="35"/>
      <c r="C19" s="35"/>
      <c r="D19" s="35"/>
      <c r="E19" s="35"/>
      <c r="F19" s="35"/>
      <c r="G19" s="35"/>
      <c r="H19" s="35"/>
    </row>
    <row r="20" spans="1:8" ht="15">
      <c r="A20" s="35"/>
      <c r="B20" s="35"/>
      <c r="C20" s="35"/>
      <c r="D20" s="35"/>
      <c r="E20" s="35"/>
      <c r="F20" s="35"/>
      <c r="G20" s="35"/>
      <c r="H20" s="35"/>
    </row>
    <row r="21" spans="1:8" ht="15">
      <c r="A21" s="35"/>
      <c r="B21" s="35"/>
      <c r="C21" s="35"/>
      <c r="D21" s="35"/>
      <c r="E21" s="35"/>
      <c r="F21" s="35"/>
      <c r="G21" s="35"/>
      <c r="H21" s="35"/>
    </row>
    <row r="22" spans="1:8" ht="15">
      <c r="A22" s="35"/>
      <c r="B22" s="35"/>
      <c r="C22" s="35"/>
      <c r="D22" s="35"/>
      <c r="E22" s="35"/>
      <c r="F22" s="35"/>
      <c r="G22" s="35"/>
      <c r="H22" s="35"/>
    </row>
    <row r="23" spans="1:8" ht="15">
      <c r="A23" s="35"/>
      <c r="B23" s="35"/>
      <c r="C23" s="35"/>
      <c r="D23" s="35"/>
      <c r="E23" s="35"/>
      <c r="F23" s="35"/>
      <c r="G23" s="35"/>
      <c r="H23" s="35"/>
    </row>
    <row r="24" spans="1:8" ht="15">
      <c r="A24" s="35"/>
      <c r="B24" s="35"/>
      <c r="C24" s="35"/>
      <c r="D24" s="35"/>
      <c r="E24" s="35"/>
      <c r="F24" s="35"/>
      <c r="G24" s="35"/>
      <c r="H24" s="35"/>
    </row>
    <row r="25" spans="1:8" ht="15">
      <c r="A25" s="35"/>
      <c r="B25" s="35"/>
      <c r="C25" s="35"/>
      <c r="D25" s="35"/>
      <c r="E25" s="35"/>
      <c r="F25" s="35"/>
      <c r="G25" s="35"/>
      <c r="H25" s="35"/>
    </row>
    <row r="26" spans="1:8" ht="15">
      <c r="A26" s="35"/>
      <c r="B26" s="35"/>
      <c r="C26" s="35"/>
      <c r="D26" s="35"/>
      <c r="E26" s="35"/>
      <c r="F26" s="35"/>
      <c r="G26" s="35"/>
      <c r="H26" s="35"/>
    </row>
    <row r="27" spans="1:8" ht="15">
      <c r="A27" s="35"/>
      <c r="B27" s="35"/>
      <c r="C27" s="35"/>
      <c r="D27" s="35"/>
      <c r="E27" s="35"/>
      <c r="F27" s="35"/>
      <c r="G27" s="35"/>
      <c r="H27" s="35"/>
    </row>
    <row r="28" spans="1:8" ht="15">
      <c r="A28" s="35"/>
      <c r="B28" s="35"/>
      <c r="C28" s="35"/>
      <c r="D28" s="35"/>
      <c r="E28" s="35"/>
      <c r="F28" s="35"/>
      <c r="G28" s="35"/>
      <c r="H28" s="35"/>
    </row>
  </sheetData>
  <sheetProtection/>
  <mergeCells count="8">
    <mergeCell ref="D4:E4"/>
    <mergeCell ref="C4:C5"/>
    <mergeCell ref="F4:F5"/>
    <mergeCell ref="G4:H4"/>
    <mergeCell ref="B3:B5"/>
    <mergeCell ref="A3:A5"/>
    <mergeCell ref="C3:E3"/>
    <mergeCell ref="F3:H3"/>
  </mergeCells>
  <printOptions/>
  <pageMargins left="0.7" right="0.7" top="0.75" bottom="0.75" header="0.3" footer="0.3"/>
  <pageSetup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SheetLayoutView="78" workbookViewId="0" topLeftCell="A1">
      <selection activeCell="D20" sqref="D20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97.8515625" style="0" customWidth="1"/>
    <col min="4" max="4" width="29.28125" style="0" customWidth="1"/>
  </cols>
  <sheetData>
    <row r="1" spans="1:4" ht="24.75" customHeight="1">
      <c r="A1" s="83" t="s">
        <v>212</v>
      </c>
      <c r="B1" s="83"/>
      <c r="C1" s="83"/>
      <c r="D1" s="83"/>
    </row>
    <row r="2" ht="12.75">
      <c r="A2" t="s">
        <v>125</v>
      </c>
    </row>
    <row r="3" spans="1:8" ht="31.5" customHeight="1">
      <c r="A3" s="69" t="s">
        <v>12</v>
      </c>
      <c r="B3" s="69" t="s">
        <v>128</v>
      </c>
      <c r="C3" s="69" t="s">
        <v>129</v>
      </c>
      <c r="D3" s="69" t="s">
        <v>126</v>
      </c>
      <c r="E3" s="1"/>
      <c r="F3" s="1"/>
      <c r="G3" s="1"/>
      <c r="H3" s="1"/>
    </row>
    <row r="4" spans="1:4" ht="27.75" customHeight="1">
      <c r="A4" s="63"/>
      <c r="B4" s="63"/>
      <c r="C4" s="63"/>
      <c r="D4" s="63"/>
    </row>
    <row r="5" spans="1:4" ht="39.75" customHeight="1">
      <c r="A5" s="51"/>
      <c r="B5" s="51"/>
      <c r="C5" s="51" t="s">
        <v>127</v>
      </c>
      <c r="D5" s="51"/>
    </row>
    <row r="6" spans="1:4" ht="21.75" customHeight="1">
      <c r="A6" s="47">
        <v>1</v>
      </c>
      <c r="B6" s="47" t="s">
        <v>191</v>
      </c>
      <c r="C6" s="47" t="s">
        <v>190</v>
      </c>
      <c r="D6" s="48">
        <v>7273.48</v>
      </c>
    </row>
    <row r="7" spans="1:4" ht="21.75" customHeight="1">
      <c r="A7" s="47">
        <v>2</v>
      </c>
      <c r="B7" s="47" t="s">
        <v>193</v>
      </c>
      <c r="C7" s="47" t="s">
        <v>192</v>
      </c>
      <c r="D7" s="48">
        <v>171.83</v>
      </c>
    </row>
    <row r="8" spans="1:4" ht="21.75" customHeight="1">
      <c r="A8" s="47"/>
      <c r="B8" s="47"/>
      <c r="C8" s="47"/>
      <c r="D8" s="48">
        <v>0</v>
      </c>
    </row>
    <row r="9" spans="1:4" ht="21.75" customHeight="1">
      <c r="A9" s="47"/>
      <c r="B9" s="47"/>
      <c r="C9" s="47"/>
      <c r="D9" s="48">
        <v>0</v>
      </c>
    </row>
    <row r="10" spans="1:4" ht="39.75" customHeight="1">
      <c r="A10" s="52"/>
      <c r="B10" s="52"/>
      <c r="C10" s="53" t="s">
        <v>130</v>
      </c>
      <c r="D10" s="54"/>
    </row>
    <row r="11" spans="1:4" ht="21.75" customHeight="1">
      <c r="A11" s="55"/>
      <c r="B11" s="55"/>
      <c r="C11" s="47" t="s">
        <v>131</v>
      </c>
      <c r="D11" s="48">
        <v>0</v>
      </c>
    </row>
    <row r="12" spans="1:4" ht="21.75" customHeight="1">
      <c r="A12" s="55"/>
      <c r="B12" s="55"/>
      <c r="C12" s="47"/>
      <c r="D12" s="48">
        <v>0</v>
      </c>
    </row>
    <row r="13" spans="1:4" ht="21.75" customHeight="1">
      <c r="A13" s="55"/>
      <c r="B13" s="55"/>
      <c r="C13" s="47"/>
      <c r="D13" s="48">
        <v>0</v>
      </c>
    </row>
    <row r="14" spans="1:4" ht="22.5" customHeight="1">
      <c r="A14" s="55"/>
      <c r="B14" s="55"/>
      <c r="C14" s="47"/>
      <c r="D14" s="48">
        <v>0</v>
      </c>
    </row>
    <row r="15" spans="1:4" ht="18">
      <c r="A15" s="36"/>
      <c r="B15" s="36"/>
      <c r="C15" s="36"/>
      <c r="D15" s="36"/>
    </row>
    <row r="16" spans="1:4" ht="18">
      <c r="A16" s="36"/>
      <c r="B16" s="36"/>
      <c r="C16" s="36"/>
      <c r="D16" s="36"/>
    </row>
    <row r="17" spans="1:4" ht="18">
      <c r="A17" s="36"/>
      <c r="B17" s="36"/>
      <c r="C17" s="36"/>
      <c r="D17" s="36"/>
    </row>
    <row r="18" spans="1:4" ht="18">
      <c r="A18" s="36"/>
      <c r="B18" s="36"/>
      <c r="C18" s="36"/>
      <c r="D18" s="36"/>
    </row>
    <row r="19" spans="1:4" ht="18">
      <c r="A19" s="36"/>
      <c r="B19" s="36"/>
      <c r="C19" s="36"/>
      <c r="D19" s="36"/>
    </row>
    <row r="20" spans="1:4" ht="18">
      <c r="A20" s="36"/>
      <c r="B20" s="36"/>
      <c r="C20" s="36"/>
      <c r="D20" s="36"/>
    </row>
    <row r="21" spans="1:4" ht="18">
      <c r="A21" s="36"/>
      <c r="B21" s="36"/>
      <c r="C21" s="36"/>
      <c r="D21" s="36"/>
    </row>
    <row r="22" spans="1:4" ht="18">
      <c r="A22" s="36"/>
      <c r="B22" s="36"/>
      <c r="C22" s="36"/>
      <c r="D22" s="36"/>
    </row>
    <row r="23" spans="1:4" ht="18">
      <c r="A23" s="36"/>
      <c r="B23" s="36"/>
      <c r="C23" s="36"/>
      <c r="D23" s="36"/>
    </row>
    <row r="24" spans="1:4" ht="18">
      <c r="A24" s="36"/>
      <c r="B24" s="36"/>
      <c r="C24" s="36"/>
      <c r="D24" s="36"/>
    </row>
    <row r="25" spans="1:4" ht="18">
      <c r="A25" s="36"/>
      <c r="B25" s="36"/>
      <c r="C25" s="36"/>
      <c r="D25" s="36"/>
    </row>
    <row r="26" spans="1:4" ht="18">
      <c r="A26" s="36"/>
      <c r="B26" s="36"/>
      <c r="C26" s="36"/>
      <c r="D26" s="36"/>
    </row>
    <row r="27" spans="1:4" ht="18">
      <c r="A27" s="36"/>
      <c r="B27" s="36"/>
      <c r="C27" s="36"/>
      <c r="D27" s="36"/>
    </row>
    <row r="28" spans="1:4" ht="18">
      <c r="A28" s="36"/>
      <c r="B28" s="36"/>
      <c r="C28" s="36"/>
      <c r="D28" s="36"/>
    </row>
    <row r="29" spans="1:4" ht="18">
      <c r="A29" s="36"/>
      <c r="B29" s="36"/>
      <c r="C29" s="36"/>
      <c r="D29" s="36"/>
    </row>
    <row r="30" spans="1:4" ht="18">
      <c r="A30" s="36"/>
      <c r="B30" s="36"/>
      <c r="C30" s="36"/>
      <c r="D30" s="36"/>
    </row>
  </sheetData>
  <sheetProtection/>
  <mergeCells count="5">
    <mergeCell ref="A1:D1"/>
    <mergeCell ref="A3:A4"/>
    <mergeCell ref="C3:C4"/>
    <mergeCell ref="D3:D4"/>
    <mergeCell ref="B3:B4"/>
  </mergeCells>
  <printOptions/>
  <pageMargins left="0.7" right="0.7" top="0.75" bottom="0.75" header="0.3" footer="0.3"/>
  <pageSetup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SheetLayoutView="78" workbookViewId="0" topLeftCell="A1">
      <selection activeCell="B5" sqref="B5"/>
    </sheetView>
  </sheetViews>
  <sheetFormatPr defaultColWidth="9.140625" defaultRowHeight="12.75"/>
  <cols>
    <col min="1" max="1" width="6.7109375" style="0" customWidth="1"/>
    <col min="2" max="2" width="97.8515625" style="0" customWidth="1"/>
    <col min="3" max="3" width="29.28125" style="0" customWidth="1"/>
  </cols>
  <sheetData>
    <row r="1" spans="1:5" ht="24.75" customHeight="1">
      <c r="A1" s="102" t="s">
        <v>213</v>
      </c>
      <c r="B1" s="102"/>
      <c r="C1" s="102"/>
      <c r="D1" s="36"/>
      <c r="E1" s="36"/>
    </row>
    <row r="2" spans="1:5" ht="18">
      <c r="A2" s="36" t="s">
        <v>132</v>
      </c>
      <c r="B2" s="36"/>
      <c r="C2" s="36"/>
      <c r="D2" s="36"/>
      <c r="E2" s="36"/>
    </row>
    <row r="3" spans="1:7" ht="31.5" customHeight="1">
      <c r="A3" s="88" t="s">
        <v>12</v>
      </c>
      <c r="B3" s="88" t="s">
        <v>133</v>
      </c>
      <c r="C3" s="88" t="s">
        <v>126</v>
      </c>
      <c r="D3" s="45"/>
      <c r="E3" s="45"/>
      <c r="F3" s="1"/>
      <c r="G3" s="1"/>
    </row>
    <row r="4" spans="1:5" ht="27.75" customHeight="1">
      <c r="A4" s="89"/>
      <c r="B4" s="89"/>
      <c r="C4" s="89"/>
      <c r="D4" s="36"/>
      <c r="E4" s="36"/>
    </row>
    <row r="5" spans="1:5" ht="21.75" customHeight="1">
      <c r="A5" s="47" t="s">
        <v>23</v>
      </c>
      <c r="B5" s="47" t="s">
        <v>220</v>
      </c>
      <c r="C5" s="48">
        <v>60.84</v>
      </c>
      <c r="D5" s="36"/>
      <c r="E5" s="36"/>
    </row>
    <row r="6" spans="1:5" ht="21.75" customHeight="1">
      <c r="A6" s="47" t="s">
        <v>29</v>
      </c>
      <c r="B6" s="47" t="s">
        <v>215</v>
      </c>
      <c r="C6" s="48">
        <v>377887.47</v>
      </c>
      <c r="D6" s="36"/>
      <c r="E6" s="36"/>
    </row>
    <row r="7" spans="1:5" ht="21.75" customHeight="1">
      <c r="A7" s="47"/>
      <c r="B7" s="47" t="s">
        <v>216</v>
      </c>
      <c r="C7" s="48"/>
      <c r="D7" s="36"/>
      <c r="E7" s="36"/>
    </row>
    <row r="8" spans="1:5" ht="21.75" customHeight="1">
      <c r="A8" s="47"/>
      <c r="B8" s="47" t="s">
        <v>217</v>
      </c>
      <c r="C8" s="48"/>
      <c r="D8" s="36"/>
      <c r="E8" s="36"/>
    </row>
    <row r="9" spans="1:5" ht="21.75" customHeight="1">
      <c r="A9" s="55"/>
      <c r="B9" s="47" t="s">
        <v>218</v>
      </c>
      <c r="C9" s="48"/>
      <c r="D9" s="36"/>
      <c r="E9" s="36"/>
    </row>
    <row r="10" spans="1:5" ht="21.75" customHeight="1">
      <c r="A10" s="55"/>
      <c r="B10" s="47" t="s">
        <v>219</v>
      </c>
      <c r="C10" s="48"/>
      <c r="D10" s="36"/>
      <c r="E10" s="36"/>
    </row>
    <row r="11" spans="1:5" ht="21.75" customHeight="1">
      <c r="A11" s="55"/>
      <c r="B11" s="47"/>
      <c r="C11" s="48"/>
      <c r="D11" s="36"/>
      <c r="E11" s="36"/>
    </row>
    <row r="12" spans="1:5" ht="22.5" customHeight="1">
      <c r="A12" s="55"/>
      <c r="B12" s="47"/>
      <c r="C12" s="48"/>
      <c r="D12" s="36"/>
      <c r="E12" s="36"/>
    </row>
    <row r="13" spans="1:5" ht="18">
      <c r="A13" s="36"/>
      <c r="B13" s="36"/>
      <c r="C13" s="36"/>
      <c r="D13" s="36"/>
      <c r="E13" s="36"/>
    </row>
    <row r="14" spans="1:5" ht="18">
      <c r="A14" s="36"/>
      <c r="B14" s="36"/>
      <c r="C14" s="36"/>
      <c r="D14" s="36"/>
      <c r="E14" s="36"/>
    </row>
    <row r="15" spans="1:5" ht="18">
      <c r="A15" s="36"/>
      <c r="B15" s="36"/>
      <c r="C15" s="36"/>
      <c r="D15" s="36"/>
      <c r="E15" s="36"/>
    </row>
    <row r="16" spans="1:5" ht="18">
      <c r="A16" s="36"/>
      <c r="B16" s="36"/>
      <c r="C16" s="36"/>
      <c r="D16" s="36"/>
      <c r="E16" s="36"/>
    </row>
    <row r="17" spans="1:5" ht="18">
      <c r="A17" s="36"/>
      <c r="B17" s="36"/>
      <c r="C17" s="36"/>
      <c r="D17" s="36"/>
      <c r="E17" s="36"/>
    </row>
    <row r="18" spans="1:5" ht="18">
      <c r="A18" s="36"/>
      <c r="B18" s="36"/>
      <c r="C18" s="36"/>
      <c r="D18" s="36"/>
      <c r="E18" s="36"/>
    </row>
    <row r="19" spans="1:5" ht="18">
      <c r="A19" s="36"/>
      <c r="B19" s="36"/>
      <c r="C19" s="36"/>
      <c r="D19" s="36"/>
      <c r="E19" s="36"/>
    </row>
    <row r="20" spans="1:5" ht="18">
      <c r="A20" s="36"/>
      <c r="B20" s="36"/>
      <c r="C20" s="36"/>
      <c r="D20" s="36"/>
      <c r="E20" s="36"/>
    </row>
    <row r="21" spans="1:5" ht="18">
      <c r="A21" s="36"/>
      <c r="B21" s="36"/>
      <c r="C21" s="36"/>
      <c r="D21" s="36"/>
      <c r="E21" s="36"/>
    </row>
    <row r="22" spans="1:5" ht="18">
      <c r="A22" s="36"/>
      <c r="B22" s="36"/>
      <c r="C22" s="36"/>
      <c r="D22" s="36"/>
      <c r="E22" s="36"/>
    </row>
    <row r="23" spans="1:5" ht="18">
      <c r="A23" s="36"/>
      <c r="B23" s="36"/>
      <c r="C23" s="36"/>
      <c r="D23" s="36"/>
      <c r="E23" s="36"/>
    </row>
    <row r="24" spans="1:5" ht="18">
      <c r="A24" s="36"/>
      <c r="B24" s="36"/>
      <c r="C24" s="36"/>
      <c r="D24" s="36"/>
      <c r="E24" s="36"/>
    </row>
    <row r="25" spans="1:5" ht="18">
      <c r="A25" s="36"/>
      <c r="B25" s="36"/>
      <c r="C25" s="36"/>
      <c r="D25" s="36"/>
      <c r="E25" s="36"/>
    </row>
    <row r="26" spans="1:5" ht="18">
      <c r="A26" s="36"/>
      <c r="B26" s="36"/>
      <c r="C26" s="36"/>
      <c r="D26" s="36"/>
      <c r="E26" s="36"/>
    </row>
    <row r="27" spans="1:5" ht="18">
      <c r="A27" s="36"/>
      <c r="B27" s="36"/>
      <c r="C27" s="36"/>
      <c r="D27" s="36"/>
      <c r="E27" s="36"/>
    </row>
    <row r="28" spans="1:5" ht="18">
      <c r="A28" s="36"/>
      <c r="B28" s="36"/>
      <c r="C28" s="36"/>
      <c r="D28" s="36"/>
      <c r="E28" s="36"/>
    </row>
    <row r="29" spans="1:5" ht="18">
      <c r="A29" s="36"/>
      <c r="B29" s="36"/>
      <c r="C29" s="36"/>
      <c r="D29" s="36"/>
      <c r="E29" s="36"/>
    </row>
    <row r="30" spans="1:5" ht="18">
      <c r="A30" s="36"/>
      <c r="B30" s="36"/>
      <c r="C30" s="36"/>
      <c r="D30" s="36"/>
      <c r="E30" s="36"/>
    </row>
  </sheetData>
  <sheetProtection/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2"/>
  <sheetViews>
    <sheetView showGridLines="0" zoomScale="75" zoomScaleNormal="75" zoomScalePageLayoutView="87" workbookViewId="0" topLeftCell="A1">
      <selection activeCell="Q4" sqref="Q4"/>
    </sheetView>
  </sheetViews>
  <sheetFormatPr defaultColWidth="9.140625" defaultRowHeight="12.75"/>
  <cols>
    <col min="1" max="1" width="4.8515625" style="0" customWidth="1"/>
    <col min="2" max="2" width="28.00390625" style="0" customWidth="1"/>
    <col min="3" max="3" width="19.7109375" style="0" customWidth="1"/>
    <col min="4" max="4" width="12.7109375" style="0" customWidth="1"/>
    <col min="5" max="5" width="14.421875" style="0" customWidth="1"/>
    <col min="6" max="6" width="12.7109375" style="0" customWidth="1"/>
    <col min="7" max="7" width="21.8515625" style="0" customWidth="1"/>
    <col min="8" max="11" width="12.7109375" style="0" customWidth="1"/>
    <col min="12" max="12" width="19.7109375" style="0" customWidth="1"/>
  </cols>
  <sheetData>
    <row r="1" spans="1:4" ht="22.5" customHeight="1">
      <c r="A1" s="35"/>
      <c r="B1" s="35" t="s">
        <v>214</v>
      </c>
      <c r="C1" s="35"/>
      <c r="D1" s="35"/>
    </row>
    <row r="2" ht="24" customHeight="1">
      <c r="A2" s="2" t="s">
        <v>70</v>
      </c>
    </row>
    <row r="3" ht="13.5" thickBot="1"/>
    <row r="4" spans="1:16" ht="45.75" customHeight="1">
      <c r="A4" s="64" t="s">
        <v>12</v>
      </c>
      <c r="B4" s="62" t="s">
        <v>11</v>
      </c>
      <c r="C4" s="62" t="s">
        <v>16</v>
      </c>
      <c r="D4" s="66" t="s">
        <v>0</v>
      </c>
      <c r="E4" s="67"/>
      <c r="F4" s="68"/>
      <c r="G4" s="62" t="s">
        <v>172</v>
      </c>
      <c r="H4" s="66" t="s">
        <v>7</v>
      </c>
      <c r="I4" s="67"/>
      <c r="J4" s="68"/>
      <c r="K4" s="62" t="s">
        <v>8</v>
      </c>
      <c r="L4" s="60" t="s">
        <v>173</v>
      </c>
      <c r="M4" s="1"/>
      <c r="N4" s="1"/>
      <c r="O4" s="1"/>
      <c r="P4" s="1"/>
    </row>
    <row r="5" spans="1:12" ht="27.75" customHeight="1">
      <c r="A5" s="65"/>
      <c r="B5" s="63"/>
      <c r="C5" s="63"/>
      <c r="D5" s="8" t="s">
        <v>54</v>
      </c>
      <c r="E5" s="31" t="s">
        <v>2</v>
      </c>
      <c r="F5" s="8" t="s">
        <v>6</v>
      </c>
      <c r="G5" s="63"/>
      <c r="H5" s="8" t="s">
        <v>4</v>
      </c>
      <c r="I5" s="8" t="s">
        <v>5</v>
      </c>
      <c r="J5" s="8" t="s">
        <v>6</v>
      </c>
      <c r="K5" s="63"/>
      <c r="L5" s="61"/>
    </row>
    <row r="6" spans="1:12" ht="12.75">
      <c r="A6" s="16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17">
        <v>11</v>
      </c>
    </row>
    <row r="7" spans="1:13" ht="39.75" customHeight="1">
      <c r="A7" s="38" t="s">
        <v>13</v>
      </c>
      <c r="B7" s="33" t="s">
        <v>10</v>
      </c>
      <c r="C7" s="34">
        <v>12456.12</v>
      </c>
      <c r="D7" s="34"/>
      <c r="E7" s="34"/>
      <c r="F7" s="34"/>
      <c r="G7" s="34">
        <f>SUM(D7:F7)</f>
        <v>0</v>
      </c>
      <c r="H7" s="34"/>
      <c r="I7" s="34"/>
      <c r="J7" s="34"/>
      <c r="K7" s="34">
        <f>SUM(H7:J7)</f>
        <v>0</v>
      </c>
      <c r="L7" s="39">
        <f>C7+G7-K7</f>
        <v>12456.12</v>
      </c>
      <c r="M7" s="36"/>
    </row>
    <row r="8" spans="1:13" ht="39.75" customHeight="1">
      <c r="A8" s="38" t="s">
        <v>14</v>
      </c>
      <c r="B8" s="33" t="s">
        <v>15</v>
      </c>
      <c r="C8" s="34">
        <f>SUM(C9,C16,C17)</f>
        <v>2527173.55</v>
      </c>
      <c r="D8" s="34">
        <f>SUM(D9,D16,D17)</f>
        <v>344559.01999999996</v>
      </c>
      <c r="E8" s="34">
        <f>SUM(E9,E16,E17)</f>
        <v>0</v>
      </c>
      <c r="F8" s="34">
        <f>SUM(F9,F16,F17)</f>
        <v>0</v>
      </c>
      <c r="G8" s="34">
        <f>SUM(D8:F8)</f>
        <v>344559.01999999996</v>
      </c>
      <c r="H8" s="34">
        <f>SUM(H9,H16,H17)</f>
        <v>0</v>
      </c>
      <c r="I8" s="34">
        <f>SUM(I9,I16,I17)</f>
        <v>0</v>
      </c>
      <c r="J8" s="34">
        <f>SUM(J9,J16,J17)</f>
        <v>0</v>
      </c>
      <c r="K8" s="34">
        <f>SUM(H8:J8)</f>
        <v>0</v>
      </c>
      <c r="L8" s="39">
        <f>C8+G8-K8</f>
        <v>2871732.57</v>
      </c>
      <c r="M8" s="36"/>
    </row>
    <row r="9" spans="1:13" ht="39.75" customHeight="1">
      <c r="A9" s="40" t="s">
        <v>23</v>
      </c>
      <c r="B9" s="33" t="s">
        <v>31</v>
      </c>
      <c r="C9" s="34">
        <f>SUM(C12:C15,C10)</f>
        <v>2527173.55</v>
      </c>
      <c r="D9" s="34">
        <f>SUM(D12:D15,D10)</f>
        <v>344559.01999999996</v>
      </c>
      <c r="E9" s="34">
        <f>SUM(E12:E15,E10)</f>
        <v>0</v>
      </c>
      <c r="F9" s="34">
        <f>SUM(F12:F15,F10)</f>
        <v>0</v>
      </c>
      <c r="G9" s="34">
        <f>SUM(D9:F9)</f>
        <v>344559.01999999996</v>
      </c>
      <c r="H9" s="34">
        <f>SUM(H12:H15,H10)</f>
        <v>0</v>
      </c>
      <c r="I9" s="34">
        <f>SUM(I12:I15,I10)</f>
        <v>0</v>
      </c>
      <c r="J9" s="34">
        <f>SUM(J12:J15,J10)</f>
        <v>0</v>
      </c>
      <c r="K9" s="34">
        <f>SUM(H9:J9)</f>
        <v>0</v>
      </c>
      <c r="L9" s="39">
        <f>C9+G9-K9</f>
        <v>2871732.57</v>
      </c>
      <c r="M9" s="36"/>
    </row>
    <row r="10" spans="1:13" ht="39.75" customHeight="1">
      <c r="A10" s="40" t="s">
        <v>24</v>
      </c>
      <c r="B10" s="33" t="s">
        <v>32</v>
      </c>
      <c r="C10" s="34"/>
      <c r="D10" s="34"/>
      <c r="E10" s="34"/>
      <c r="F10" s="34"/>
      <c r="G10" s="34">
        <f aca="true" t="shared" si="0" ref="G10:G17">SUM(D10:F10)</f>
        <v>0</v>
      </c>
      <c r="H10" s="34"/>
      <c r="I10" s="34"/>
      <c r="J10" s="34"/>
      <c r="K10" s="34">
        <f aca="true" t="shared" si="1" ref="K10:K17">SUM(H10:J10)</f>
        <v>0</v>
      </c>
      <c r="L10" s="39">
        <f aca="true" t="shared" si="2" ref="L10:L17">C10+G10-K10</f>
        <v>0</v>
      </c>
      <c r="M10" s="36"/>
    </row>
    <row r="11" spans="1:13" ht="52.5" customHeight="1">
      <c r="A11" s="40"/>
      <c r="B11" s="33" t="s">
        <v>9</v>
      </c>
      <c r="C11" s="34"/>
      <c r="D11" s="34"/>
      <c r="E11" s="34"/>
      <c r="F11" s="34"/>
      <c r="G11" s="34">
        <f t="shared" si="0"/>
        <v>0</v>
      </c>
      <c r="H11" s="34"/>
      <c r="I11" s="34"/>
      <c r="J11" s="34"/>
      <c r="K11" s="34">
        <f t="shared" si="1"/>
        <v>0</v>
      </c>
      <c r="L11" s="39">
        <f t="shared" si="2"/>
        <v>0</v>
      </c>
      <c r="M11" s="36"/>
    </row>
    <row r="12" spans="1:13" ht="39.75" customHeight="1">
      <c r="A12" s="40" t="s">
        <v>25</v>
      </c>
      <c r="B12" s="33" t="s">
        <v>33</v>
      </c>
      <c r="C12" s="34">
        <v>1437737.68</v>
      </c>
      <c r="D12" s="34"/>
      <c r="E12" s="34"/>
      <c r="F12" s="34"/>
      <c r="G12" s="34">
        <f t="shared" si="0"/>
        <v>0</v>
      </c>
      <c r="H12" s="34"/>
      <c r="I12" s="34"/>
      <c r="J12" s="34"/>
      <c r="K12" s="34">
        <f t="shared" si="1"/>
        <v>0</v>
      </c>
      <c r="L12" s="39">
        <f t="shared" si="2"/>
        <v>1437737.68</v>
      </c>
      <c r="M12" s="36"/>
    </row>
    <row r="13" spans="1:13" ht="39.75" customHeight="1">
      <c r="A13" s="40" t="s">
        <v>26</v>
      </c>
      <c r="B13" s="33" t="s">
        <v>34</v>
      </c>
      <c r="C13" s="34">
        <v>55603.79</v>
      </c>
      <c r="D13" s="34">
        <v>43972.5</v>
      </c>
      <c r="E13" s="34"/>
      <c r="F13" s="34"/>
      <c r="G13" s="34">
        <f t="shared" si="0"/>
        <v>43972.5</v>
      </c>
      <c r="H13" s="34"/>
      <c r="I13" s="34"/>
      <c r="J13" s="34"/>
      <c r="K13" s="34">
        <f t="shared" si="1"/>
        <v>0</v>
      </c>
      <c r="L13" s="39">
        <f t="shared" si="2"/>
        <v>99576.29000000001</v>
      </c>
      <c r="M13" s="36"/>
    </row>
    <row r="14" spans="1:13" ht="39.75" customHeight="1">
      <c r="A14" s="40" t="s">
        <v>27</v>
      </c>
      <c r="B14" s="33" t="s">
        <v>35</v>
      </c>
      <c r="C14" s="34">
        <v>498519</v>
      </c>
      <c r="D14" s="34">
        <v>279478.29</v>
      </c>
      <c r="E14" s="34"/>
      <c r="F14" s="34"/>
      <c r="G14" s="34">
        <f t="shared" si="0"/>
        <v>279478.29</v>
      </c>
      <c r="H14" s="34"/>
      <c r="I14" s="34"/>
      <c r="J14" s="34"/>
      <c r="K14" s="34">
        <f t="shared" si="1"/>
        <v>0</v>
      </c>
      <c r="L14" s="39">
        <f t="shared" si="2"/>
        <v>777997.29</v>
      </c>
      <c r="M14" s="36"/>
    </row>
    <row r="15" spans="1:13" ht="39.75" customHeight="1">
      <c r="A15" s="40" t="s">
        <v>28</v>
      </c>
      <c r="B15" s="33" t="s">
        <v>36</v>
      </c>
      <c r="C15" s="34">
        <v>535313.08</v>
      </c>
      <c r="D15" s="34">
        <v>21108.23</v>
      </c>
      <c r="E15" s="34"/>
      <c r="F15" s="34"/>
      <c r="G15" s="34">
        <v>556421.31</v>
      </c>
      <c r="H15" s="34"/>
      <c r="I15" s="34"/>
      <c r="J15" s="34"/>
      <c r="K15" s="34">
        <f t="shared" si="1"/>
        <v>0</v>
      </c>
      <c r="L15" s="39">
        <v>556421.31</v>
      </c>
      <c r="M15" s="36"/>
    </row>
    <row r="16" spans="1:13" ht="39.75" customHeight="1">
      <c r="A16" s="40" t="s">
        <v>29</v>
      </c>
      <c r="B16" s="33" t="s">
        <v>37</v>
      </c>
      <c r="C16" s="34"/>
      <c r="D16" s="34"/>
      <c r="E16" s="34"/>
      <c r="F16" s="34"/>
      <c r="G16" s="34">
        <f t="shared" si="0"/>
        <v>0</v>
      </c>
      <c r="H16" s="34"/>
      <c r="I16" s="34"/>
      <c r="J16" s="34"/>
      <c r="K16" s="34">
        <f t="shared" si="1"/>
        <v>0</v>
      </c>
      <c r="L16" s="39">
        <f t="shared" si="2"/>
        <v>0</v>
      </c>
      <c r="M16" s="36"/>
    </row>
    <row r="17" spans="1:13" ht="39.75" customHeight="1" thickBot="1">
      <c r="A17" s="41" t="s">
        <v>30</v>
      </c>
      <c r="B17" s="42" t="s">
        <v>38</v>
      </c>
      <c r="C17" s="43"/>
      <c r="D17" s="43"/>
      <c r="E17" s="43"/>
      <c r="F17" s="43"/>
      <c r="G17" s="43">
        <f t="shared" si="0"/>
        <v>0</v>
      </c>
      <c r="H17" s="43"/>
      <c r="I17" s="43"/>
      <c r="J17" s="43"/>
      <c r="K17" s="43">
        <f t="shared" si="1"/>
        <v>0</v>
      </c>
      <c r="L17" s="44">
        <f t="shared" si="2"/>
        <v>0</v>
      </c>
      <c r="M17" s="36"/>
    </row>
    <row r="18" spans="1:13" ht="1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ht="1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1:12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1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ht="1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ht="1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ht="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ht="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ht="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ht="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ht="1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ht="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ht="1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ht="1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ht="1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1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ht="1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ht="1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ht="1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ht="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ht="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ht="1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ht="1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ht="1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 ht="1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 ht="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 ht="1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ht="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 ht="1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 ht="1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</sheetData>
  <sheetProtection/>
  <mergeCells count="8">
    <mergeCell ref="L4:L5"/>
    <mergeCell ref="G4:G5"/>
    <mergeCell ref="A4:A5"/>
    <mergeCell ref="H4:J4"/>
    <mergeCell ref="D4:F4"/>
    <mergeCell ref="B4:B5"/>
    <mergeCell ref="C4:C5"/>
    <mergeCell ref="K4:K5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421875" style="24" customWidth="1"/>
    <col min="2" max="2" width="36.7109375" style="24" customWidth="1"/>
    <col min="3" max="5" width="14.7109375" style="24" customWidth="1"/>
    <col min="6" max="16384" width="9.140625" style="24" customWidth="1"/>
  </cols>
  <sheetData>
    <row r="1" spans="3:5" ht="12.75">
      <c r="C1" s="115"/>
      <c r="D1" s="115"/>
      <c r="E1" s="115"/>
    </row>
    <row r="2" spans="4:5" ht="12.75">
      <c r="D2" s="116"/>
      <c r="E2" s="116"/>
    </row>
    <row r="3" spans="4:5" ht="12.75" customHeight="1">
      <c r="D3" s="116"/>
      <c r="E3" s="116"/>
    </row>
    <row r="4" spans="1:5" ht="42" customHeight="1">
      <c r="A4" s="117" t="s">
        <v>181</v>
      </c>
      <c r="B4" s="117"/>
      <c r="C4" s="117"/>
      <c r="D4" s="117"/>
      <c r="E4" s="117"/>
    </row>
    <row r="5" ht="27" customHeight="1"/>
    <row r="6" spans="1:5" ht="12.75">
      <c r="A6" s="118" t="s">
        <v>146</v>
      </c>
      <c r="B6" s="119"/>
      <c r="C6" s="25"/>
      <c r="D6" s="25"/>
      <c r="E6" s="26"/>
    </row>
    <row r="7" spans="1:5" ht="39" customHeight="1">
      <c r="A7" s="120" t="s">
        <v>182</v>
      </c>
      <c r="B7" s="121"/>
      <c r="C7" s="121"/>
      <c r="D7" s="121"/>
      <c r="E7" s="122"/>
    </row>
    <row r="8" spans="1:5" ht="30" customHeight="1">
      <c r="A8" s="103" t="s">
        <v>147</v>
      </c>
      <c r="B8" s="104"/>
      <c r="C8" s="27"/>
      <c r="D8" s="27"/>
      <c r="E8" s="27"/>
    </row>
    <row r="9" spans="1:5" ht="24" customHeight="1">
      <c r="A9" s="105" t="s">
        <v>148</v>
      </c>
      <c r="B9" s="106"/>
      <c r="C9" s="106"/>
      <c r="D9" s="106"/>
      <c r="E9" s="107"/>
    </row>
    <row r="10" spans="1:5" ht="30" customHeight="1">
      <c r="A10" s="28">
        <v>1</v>
      </c>
      <c r="B10" s="29" t="s">
        <v>149</v>
      </c>
      <c r="C10" s="27"/>
      <c r="D10" s="27"/>
      <c r="E10" s="27"/>
    </row>
    <row r="11" spans="1:5" ht="30" customHeight="1">
      <c r="A11" s="28">
        <v>2</v>
      </c>
      <c r="B11" s="29" t="s">
        <v>150</v>
      </c>
      <c r="C11" s="27"/>
      <c r="D11" s="27"/>
      <c r="E11" s="27"/>
    </row>
    <row r="12" spans="1:5" ht="30" customHeight="1">
      <c r="A12" s="28">
        <v>3</v>
      </c>
      <c r="B12" s="29" t="s">
        <v>151</v>
      </c>
      <c r="C12" s="27"/>
      <c r="D12" s="27"/>
      <c r="E12" s="27"/>
    </row>
    <row r="13" spans="1:5" ht="30" customHeight="1">
      <c r="A13" s="28">
        <v>4</v>
      </c>
      <c r="B13" s="29" t="s">
        <v>152</v>
      </c>
      <c r="C13" s="27"/>
      <c r="D13" s="27"/>
      <c r="E13" s="27"/>
    </row>
    <row r="14" spans="1:5" ht="30" customHeight="1">
      <c r="A14" s="28">
        <v>5</v>
      </c>
      <c r="B14" s="29" t="s">
        <v>153</v>
      </c>
      <c r="C14" s="27"/>
      <c r="D14" s="27"/>
      <c r="E14" s="27"/>
    </row>
    <row r="15" spans="1:5" ht="30" customHeight="1">
      <c r="A15" s="28">
        <v>6</v>
      </c>
      <c r="B15" s="29" t="s">
        <v>154</v>
      </c>
      <c r="C15" s="27"/>
      <c r="D15" s="27"/>
      <c r="E15" s="27"/>
    </row>
    <row r="16" spans="1:5" ht="30" customHeight="1">
      <c r="A16" s="28">
        <v>7</v>
      </c>
      <c r="B16" s="29" t="s">
        <v>155</v>
      </c>
      <c r="C16" s="27"/>
      <c r="D16" s="27"/>
      <c r="E16" s="27"/>
    </row>
    <row r="17" spans="1:5" ht="30" customHeight="1">
      <c r="A17" s="28">
        <v>8</v>
      </c>
      <c r="B17" s="29" t="s">
        <v>156</v>
      </c>
      <c r="C17" s="27"/>
      <c r="D17" s="27"/>
      <c r="E17" s="27"/>
    </row>
    <row r="18" spans="1:5" ht="30" customHeight="1">
      <c r="A18" s="28">
        <v>9</v>
      </c>
      <c r="B18" s="29" t="s">
        <v>157</v>
      </c>
      <c r="C18" s="27"/>
      <c r="D18" s="27"/>
      <c r="E18" s="27"/>
    </row>
    <row r="19" spans="1:5" ht="30" customHeight="1">
      <c r="A19" s="28">
        <v>10</v>
      </c>
      <c r="B19" s="29" t="s">
        <v>158</v>
      </c>
      <c r="C19" s="27"/>
      <c r="D19" s="27"/>
      <c r="E19" s="27"/>
    </row>
    <row r="20" spans="1:5" ht="30" customHeight="1">
      <c r="A20" s="28">
        <v>11</v>
      </c>
      <c r="B20" s="29" t="s">
        <v>159</v>
      </c>
      <c r="C20" s="27"/>
      <c r="D20" s="27"/>
      <c r="E20" s="27"/>
    </row>
    <row r="21" spans="1:5" ht="30" customHeight="1">
      <c r="A21" s="28">
        <v>12</v>
      </c>
      <c r="B21" s="29"/>
      <c r="C21" s="27"/>
      <c r="D21" s="27"/>
      <c r="E21" s="27"/>
    </row>
    <row r="22" spans="1:5" ht="39.75" customHeight="1">
      <c r="A22" s="108" t="s">
        <v>160</v>
      </c>
      <c r="B22" s="109"/>
      <c r="C22" s="30"/>
      <c r="D22" s="30"/>
      <c r="E22" s="30"/>
    </row>
    <row r="23" spans="1:5" ht="39.75" customHeight="1">
      <c r="A23" s="108" t="s">
        <v>161</v>
      </c>
      <c r="B23" s="109"/>
      <c r="C23" s="30"/>
      <c r="D23" s="30"/>
      <c r="E23" s="30"/>
    </row>
    <row r="24" spans="1:5" ht="39.75" customHeight="1">
      <c r="A24" s="108" t="s">
        <v>162</v>
      </c>
      <c r="B24" s="109"/>
      <c r="C24" s="30"/>
      <c r="D24" s="30"/>
      <c r="E24" s="30"/>
    </row>
    <row r="25" spans="1:5" ht="58.5" customHeight="1">
      <c r="A25" s="110" t="s">
        <v>163</v>
      </c>
      <c r="B25" s="111"/>
      <c r="C25" s="112" t="s">
        <v>164</v>
      </c>
      <c r="D25" s="113"/>
      <c r="E25" s="114"/>
    </row>
  </sheetData>
  <sheetProtection/>
  <mergeCells count="13">
    <mergeCell ref="C1:E1"/>
    <mergeCell ref="D2:E2"/>
    <mergeCell ref="D3:E3"/>
    <mergeCell ref="A4:E4"/>
    <mergeCell ref="A6:B6"/>
    <mergeCell ref="A7:E7"/>
    <mergeCell ref="A8:B8"/>
    <mergeCell ref="A9:E9"/>
    <mergeCell ref="A22:B22"/>
    <mergeCell ref="A23:B23"/>
    <mergeCell ref="A24:B24"/>
    <mergeCell ref="A25:B25"/>
    <mergeCell ref="C25:E25"/>
  </mergeCells>
  <printOptions/>
  <pageMargins left="0.75" right="0.75" top="0.54" bottom="0.74" header="0.4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SheetLayoutView="91" workbookViewId="0" topLeftCell="A1">
      <selection activeCell="K29" sqref="K29"/>
    </sheetView>
  </sheetViews>
  <sheetFormatPr defaultColWidth="9.140625" defaultRowHeight="12.75"/>
  <cols>
    <col min="1" max="1" width="4.8515625" style="0" customWidth="1"/>
    <col min="2" max="2" width="28.00390625" style="0" customWidth="1"/>
    <col min="3" max="3" width="19.7109375" style="0" customWidth="1"/>
    <col min="4" max="4" width="13.57421875" style="0" customWidth="1"/>
    <col min="5" max="6" width="12.7109375" style="0" customWidth="1"/>
    <col min="7" max="7" width="21.8515625" style="0" customWidth="1"/>
    <col min="8" max="11" width="12.7109375" style="0" customWidth="1"/>
    <col min="12" max="12" width="19.7109375" style="0" customWidth="1"/>
  </cols>
  <sheetData>
    <row r="1" ht="24" customHeight="1">
      <c r="A1" s="2" t="s">
        <v>71</v>
      </c>
    </row>
    <row r="3" spans="1:16" ht="45.75" customHeight="1">
      <c r="A3" s="69" t="s">
        <v>12</v>
      </c>
      <c r="B3" s="69" t="s">
        <v>11</v>
      </c>
      <c r="C3" s="69" t="s">
        <v>17</v>
      </c>
      <c r="D3" s="70" t="s">
        <v>20</v>
      </c>
      <c r="E3" s="71"/>
      <c r="F3" s="72"/>
      <c r="G3" s="69" t="s">
        <v>3</v>
      </c>
      <c r="H3" s="70" t="s">
        <v>21</v>
      </c>
      <c r="I3" s="71"/>
      <c r="J3" s="72"/>
      <c r="K3" s="69" t="s">
        <v>8</v>
      </c>
      <c r="L3" s="69" t="s">
        <v>19</v>
      </c>
      <c r="M3" s="1"/>
      <c r="N3" s="1"/>
      <c r="O3" s="1"/>
      <c r="P3" s="1"/>
    </row>
    <row r="4" spans="1:12" ht="39.75" customHeight="1">
      <c r="A4" s="63"/>
      <c r="B4" s="63"/>
      <c r="C4" s="63"/>
      <c r="D4" s="15" t="s">
        <v>144</v>
      </c>
      <c r="E4" s="15" t="s">
        <v>1</v>
      </c>
      <c r="F4" s="8" t="s">
        <v>6</v>
      </c>
      <c r="G4" s="63"/>
      <c r="H4" s="15" t="s">
        <v>18</v>
      </c>
      <c r="I4" s="8" t="s">
        <v>5</v>
      </c>
      <c r="J4" s="8" t="s">
        <v>6</v>
      </c>
      <c r="K4" s="63"/>
      <c r="L4" s="63"/>
    </row>
    <row r="5" spans="1:12" ht="12.75">
      <c r="A5" s="8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</row>
    <row r="6" spans="1:13" ht="39.75" customHeight="1">
      <c r="A6" s="33" t="s">
        <v>13</v>
      </c>
      <c r="B6" s="33" t="s">
        <v>10</v>
      </c>
      <c r="C6" s="34">
        <v>12456.12</v>
      </c>
      <c r="D6" s="34"/>
      <c r="E6" s="34"/>
      <c r="F6" s="34"/>
      <c r="G6" s="34">
        <f>SUM(D6:F6)</f>
        <v>0</v>
      </c>
      <c r="H6" s="34"/>
      <c r="I6" s="34"/>
      <c r="J6" s="34"/>
      <c r="K6" s="34">
        <f>SUM(H6:J6)</f>
        <v>0</v>
      </c>
      <c r="L6" s="34">
        <f>C6+G6-K6</f>
        <v>12456.12</v>
      </c>
      <c r="M6" s="35"/>
    </row>
    <row r="7" spans="1:13" ht="39.75" customHeight="1">
      <c r="A7" s="33" t="s">
        <v>14</v>
      </c>
      <c r="B7" s="33" t="s">
        <v>15</v>
      </c>
      <c r="C7" s="34">
        <f>SUM(C8,C15,C16)</f>
        <v>940075.97</v>
      </c>
      <c r="D7" s="34">
        <f>SUM(D8,D15,D16)</f>
        <v>154321.35</v>
      </c>
      <c r="E7" s="34">
        <f>SUM(E8,E15,E16)</f>
        <v>0</v>
      </c>
      <c r="F7" s="34">
        <f>SUM(F8,F15,F16)</f>
        <v>0</v>
      </c>
      <c r="G7" s="34">
        <f>SUM(D7:F7)</f>
        <v>154321.35</v>
      </c>
      <c r="H7" s="34">
        <f>SUM(H8,H15,H16)</f>
        <v>0</v>
      </c>
      <c r="I7" s="34">
        <f>SUM(I8,I15,I16)</f>
        <v>0</v>
      </c>
      <c r="J7" s="34">
        <f>SUM(J8,J15,J16)</f>
        <v>0</v>
      </c>
      <c r="K7" s="34">
        <f>SUM(H7:J7)</f>
        <v>0</v>
      </c>
      <c r="L7" s="34">
        <f>C7+G7-K7</f>
        <v>1094397.32</v>
      </c>
      <c r="M7" s="35"/>
    </row>
    <row r="8" spans="1:13" ht="39.75" customHeight="1">
      <c r="A8" s="37" t="s">
        <v>23</v>
      </c>
      <c r="B8" s="33" t="s">
        <v>31</v>
      </c>
      <c r="C8" s="34">
        <f>SUM(C11:C14,C9)</f>
        <v>940075.97</v>
      </c>
      <c r="D8" s="34">
        <f>SUM(D11:D14,D9)</f>
        <v>154321.35</v>
      </c>
      <c r="E8" s="34">
        <f>SUM(E11:E14,E9)</f>
        <v>0</v>
      </c>
      <c r="F8" s="34">
        <f>SUM(F11:F14,F9)</f>
        <v>0</v>
      </c>
      <c r="G8" s="34">
        <f>SUM(D8:F8)</f>
        <v>154321.35</v>
      </c>
      <c r="H8" s="34">
        <f>SUM(H11:H14,H9)</f>
        <v>0</v>
      </c>
      <c r="I8" s="34">
        <f>SUM(I11:I14,I9)</f>
        <v>0</v>
      </c>
      <c r="J8" s="34">
        <f>SUM(J11:J14,J9)</f>
        <v>0</v>
      </c>
      <c r="K8" s="34">
        <f>SUM(H8:J8)</f>
        <v>0</v>
      </c>
      <c r="L8" s="34">
        <f>C8+G8-K8</f>
        <v>1094397.32</v>
      </c>
      <c r="M8" s="35"/>
    </row>
    <row r="9" spans="1:13" ht="39.75" customHeight="1">
      <c r="A9" s="37" t="s">
        <v>24</v>
      </c>
      <c r="B9" s="33" t="s">
        <v>32</v>
      </c>
      <c r="C9" s="34"/>
      <c r="D9" s="34"/>
      <c r="E9" s="34"/>
      <c r="F9" s="34"/>
      <c r="G9" s="34">
        <f aca="true" t="shared" si="0" ref="G9:G16">SUM(D9:F9)</f>
        <v>0</v>
      </c>
      <c r="H9" s="34"/>
      <c r="I9" s="34"/>
      <c r="J9" s="34"/>
      <c r="K9" s="34">
        <f aca="true" t="shared" si="1" ref="K9:K16">SUM(H9:J9)</f>
        <v>0</v>
      </c>
      <c r="L9" s="34">
        <f aca="true" t="shared" si="2" ref="L9:L16">C9+G9-K9</f>
        <v>0</v>
      </c>
      <c r="M9" s="35"/>
    </row>
    <row r="10" spans="1:13" ht="51" customHeight="1">
      <c r="A10" s="37"/>
      <c r="B10" s="33" t="s">
        <v>9</v>
      </c>
      <c r="C10" s="34"/>
      <c r="D10" s="34"/>
      <c r="E10" s="34"/>
      <c r="F10" s="34"/>
      <c r="G10" s="34">
        <f t="shared" si="0"/>
        <v>0</v>
      </c>
      <c r="H10" s="34"/>
      <c r="I10" s="34"/>
      <c r="J10" s="34"/>
      <c r="K10" s="34">
        <f t="shared" si="1"/>
        <v>0</v>
      </c>
      <c r="L10" s="34">
        <f t="shared" si="2"/>
        <v>0</v>
      </c>
      <c r="M10" s="35"/>
    </row>
    <row r="11" spans="1:13" ht="39.75" customHeight="1">
      <c r="A11" s="37" t="s">
        <v>25</v>
      </c>
      <c r="B11" s="33" t="s">
        <v>33</v>
      </c>
      <c r="C11" s="34">
        <v>323490.96</v>
      </c>
      <c r="D11" s="34">
        <v>35943.44</v>
      </c>
      <c r="E11" s="34"/>
      <c r="F11" s="34"/>
      <c r="G11" s="34">
        <f t="shared" si="0"/>
        <v>35943.44</v>
      </c>
      <c r="H11" s="34"/>
      <c r="I11" s="34"/>
      <c r="J11" s="34"/>
      <c r="K11" s="34">
        <f t="shared" si="1"/>
        <v>0</v>
      </c>
      <c r="L11" s="34">
        <f t="shared" si="2"/>
        <v>359434.4</v>
      </c>
      <c r="M11" s="35"/>
    </row>
    <row r="12" spans="1:13" ht="39.75" customHeight="1">
      <c r="A12" s="37" t="s">
        <v>26</v>
      </c>
      <c r="B12" s="33" t="s">
        <v>34</v>
      </c>
      <c r="C12" s="34">
        <v>11911.41</v>
      </c>
      <c r="D12" s="34">
        <v>7723.55</v>
      </c>
      <c r="E12" s="34"/>
      <c r="F12" s="34"/>
      <c r="G12" s="34">
        <f t="shared" si="0"/>
        <v>7723.55</v>
      </c>
      <c r="H12" s="34"/>
      <c r="I12" s="34"/>
      <c r="J12" s="34"/>
      <c r="K12" s="34">
        <f t="shared" si="1"/>
        <v>0</v>
      </c>
      <c r="L12" s="34">
        <f t="shared" si="2"/>
        <v>19634.96</v>
      </c>
      <c r="M12" s="35"/>
    </row>
    <row r="13" spans="1:13" ht="39.75" customHeight="1">
      <c r="A13" s="37" t="s">
        <v>27</v>
      </c>
      <c r="B13" s="33" t="s">
        <v>35</v>
      </c>
      <c r="C13" s="34">
        <v>69360.52</v>
      </c>
      <c r="D13" s="34">
        <v>89546.13</v>
      </c>
      <c r="E13" s="34"/>
      <c r="F13" s="34"/>
      <c r="G13" s="34">
        <f t="shared" si="0"/>
        <v>89546.13</v>
      </c>
      <c r="H13" s="34"/>
      <c r="I13" s="34"/>
      <c r="J13" s="34"/>
      <c r="K13" s="34">
        <f t="shared" si="1"/>
        <v>0</v>
      </c>
      <c r="L13" s="34">
        <f t="shared" si="2"/>
        <v>158906.65000000002</v>
      </c>
      <c r="M13" s="35"/>
    </row>
    <row r="14" spans="1:13" ht="39.75" customHeight="1">
      <c r="A14" s="37" t="s">
        <v>28</v>
      </c>
      <c r="B14" s="33" t="s">
        <v>36</v>
      </c>
      <c r="C14" s="34">
        <v>535313.08</v>
      </c>
      <c r="D14" s="34">
        <v>21108.23</v>
      </c>
      <c r="E14" s="34"/>
      <c r="F14" s="34"/>
      <c r="G14" s="34">
        <f t="shared" si="0"/>
        <v>21108.23</v>
      </c>
      <c r="H14" s="34"/>
      <c r="I14" s="34"/>
      <c r="J14" s="34"/>
      <c r="K14" s="34">
        <f t="shared" si="1"/>
        <v>0</v>
      </c>
      <c r="L14" s="34">
        <f t="shared" si="2"/>
        <v>556421.3099999999</v>
      </c>
      <c r="M14" s="35"/>
    </row>
    <row r="15" spans="1:13" ht="39.75" customHeight="1">
      <c r="A15" s="37" t="s">
        <v>29</v>
      </c>
      <c r="B15" s="33" t="s">
        <v>37</v>
      </c>
      <c r="C15" s="34"/>
      <c r="D15" s="34"/>
      <c r="E15" s="34"/>
      <c r="F15" s="34"/>
      <c r="G15" s="34">
        <f t="shared" si="0"/>
        <v>0</v>
      </c>
      <c r="H15" s="34"/>
      <c r="I15" s="34"/>
      <c r="J15" s="34"/>
      <c r="K15" s="34">
        <f t="shared" si="1"/>
        <v>0</v>
      </c>
      <c r="L15" s="34">
        <f t="shared" si="2"/>
        <v>0</v>
      </c>
      <c r="M15" s="35"/>
    </row>
    <row r="16" spans="1:13" ht="39.75" customHeight="1">
      <c r="A16" s="37" t="s">
        <v>30</v>
      </c>
      <c r="B16" s="33" t="s">
        <v>38</v>
      </c>
      <c r="C16" s="34"/>
      <c r="D16" s="34"/>
      <c r="E16" s="34"/>
      <c r="F16" s="34"/>
      <c r="G16" s="34">
        <f t="shared" si="0"/>
        <v>0</v>
      </c>
      <c r="H16" s="34"/>
      <c r="I16" s="34"/>
      <c r="J16" s="34"/>
      <c r="K16" s="34">
        <f t="shared" si="1"/>
        <v>0</v>
      </c>
      <c r="L16" s="34">
        <f t="shared" si="2"/>
        <v>0</v>
      </c>
      <c r="M16" s="35"/>
    </row>
    <row r="17" spans="1:13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">
      <c r="A20" s="35"/>
      <c r="B20" s="35" t="s">
        <v>194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</sheetData>
  <sheetProtection/>
  <mergeCells count="8">
    <mergeCell ref="A3:A4"/>
    <mergeCell ref="L3:L4"/>
    <mergeCell ref="B3:B4"/>
    <mergeCell ref="D3:F3"/>
    <mergeCell ref="G3:G4"/>
    <mergeCell ref="H3:J3"/>
    <mergeCell ref="K3:K4"/>
    <mergeCell ref="C3:C4"/>
  </mergeCells>
  <printOptions/>
  <pageMargins left="0.7" right="0.7" top="0.75" bottom="0.75" header="0.3" footer="0.3"/>
  <pageSetup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21.8515625" style="0" customWidth="1"/>
    <col min="4" max="5" width="21.7109375" style="0" customWidth="1"/>
    <col min="6" max="6" width="21.8515625" style="0" customWidth="1"/>
  </cols>
  <sheetData>
    <row r="1" ht="24.75" customHeight="1">
      <c r="A1" s="2" t="s">
        <v>195</v>
      </c>
    </row>
    <row r="2" ht="12.75">
      <c r="A2" t="s">
        <v>72</v>
      </c>
    </row>
    <row r="3" spans="1:10" ht="45.75" customHeight="1">
      <c r="A3" s="69" t="s">
        <v>12</v>
      </c>
      <c r="B3" s="69" t="s">
        <v>11</v>
      </c>
      <c r="C3" s="69" t="s">
        <v>22</v>
      </c>
      <c r="D3" s="69" t="s">
        <v>39</v>
      </c>
      <c r="E3" s="69" t="s">
        <v>40</v>
      </c>
      <c r="F3" s="69" t="s">
        <v>41</v>
      </c>
      <c r="G3" s="1"/>
      <c r="H3" s="1"/>
      <c r="I3" s="1"/>
      <c r="J3" s="1"/>
    </row>
    <row r="4" spans="1:6" ht="30.75" customHeight="1">
      <c r="A4" s="63"/>
      <c r="B4" s="63"/>
      <c r="C4" s="63"/>
      <c r="D4" s="63"/>
      <c r="E4" s="63"/>
      <c r="F4" s="63"/>
    </row>
    <row r="5" spans="1:6" ht="12.75">
      <c r="A5" s="8"/>
      <c r="B5" s="8"/>
      <c r="C5" s="8"/>
      <c r="D5" s="8"/>
      <c r="E5" s="8"/>
      <c r="F5" s="8"/>
    </row>
    <row r="6" spans="1:6" ht="39.75" customHeight="1">
      <c r="A6" s="9" t="s">
        <v>23</v>
      </c>
      <c r="B6" s="9" t="s">
        <v>10</v>
      </c>
      <c r="C6" s="10">
        <v>0</v>
      </c>
      <c r="D6" s="10">
        <v>0</v>
      </c>
      <c r="E6" s="10">
        <v>0</v>
      </c>
      <c r="F6" s="10">
        <f>C6+D6-E6</f>
        <v>0</v>
      </c>
    </row>
    <row r="7" spans="1:6" ht="39.75" customHeight="1">
      <c r="A7" s="13" t="s">
        <v>29</v>
      </c>
      <c r="B7" s="9" t="s">
        <v>31</v>
      </c>
      <c r="C7" s="10">
        <v>0</v>
      </c>
      <c r="D7" s="10">
        <v>0</v>
      </c>
      <c r="E7" s="10">
        <v>0</v>
      </c>
      <c r="F7" s="10">
        <f aca="true" t="shared" si="0" ref="F7:F14">C7+D7-E7</f>
        <v>0</v>
      </c>
    </row>
    <row r="8" spans="1:6" ht="39.75" customHeight="1">
      <c r="A8" s="13" t="s">
        <v>30</v>
      </c>
      <c r="B8" s="9" t="s">
        <v>37</v>
      </c>
      <c r="C8" s="10">
        <v>0</v>
      </c>
      <c r="D8" s="10">
        <v>0</v>
      </c>
      <c r="E8" s="10">
        <v>0</v>
      </c>
      <c r="F8" s="10">
        <f t="shared" si="0"/>
        <v>0</v>
      </c>
    </row>
    <row r="9" spans="1:6" ht="39.75" customHeight="1">
      <c r="A9" s="13" t="s">
        <v>42</v>
      </c>
      <c r="B9" s="9" t="s">
        <v>38</v>
      </c>
      <c r="C9" s="10">
        <v>0</v>
      </c>
      <c r="D9" s="10">
        <v>0</v>
      </c>
      <c r="E9" s="10">
        <v>0</v>
      </c>
      <c r="F9" s="10">
        <f t="shared" si="0"/>
        <v>0</v>
      </c>
    </row>
    <row r="10" spans="1:6" ht="39.75" customHeight="1">
      <c r="A10" s="13" t="s">
        <v>45</v>
      </c>
      <c r="B10" s="9" t="s">
        <v>43</v>
      </c>
      <c r="C10" s="10">
        <v>0</v>
      </c>
      <c r="D10" s="10">
        <v>0</v>
      </c>
      <c r="E10" s="10">
        <v>0</v>
      </c>
      <c r="F10" s="10">
        <f t="shared" si="0"/>
        <v>0</v>
      </c>
    </row>
    <row r="11" spans="1:6" ht="39.75" customHeight="1">
      <c r="A11" s="13" t="s">
        <v>46</v>
      </c>
      <c r="B11" s="9" t="s">
        <v>44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1:6" ht="39.75" customHeight="1">
      <c r="A12" s="13" t="s">
        <v>47</v>
      </c>
      <c r="B12" s="9" t="s">
        <v>48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6" ht="39.75" customHeight="1">
      <c r="A13" s="13" t="s">
        <v>49</v>
      </c>
      <c r="B13" s="9" t="s">
        <v>50</v>
      </c>
      <c r="C13" s="10">
        <f>SUM(C10:C12)</f>
        <v>0</v>
      </c>
      <c r="D13" s="10">
        <f>SUM(D10:D12)</f>
        <v>0</v>
      </c>
      <c r="E13" s="10">
        <f>SUM(E10:E12)</f>
        <v>0</v>
      </c>
      <c r="F13" s="10">
        <f t="shared" si="0"/>
        <v>0</v>
      </c>
    </row>
    <row r="14" spans="1:6" ht="39.75" customHeight="1">
      <c r="A14" s="14" t="s">
        <v>51</v>
      </c>
      <c r="B14" s="11" t="s">
        <v>53</v>
      </c>
      <c r="C14" s="12">
        <f>SUM(C6:C9,C13)</f>
        <v>0</v>
      </c>
      <c r="D14" s="12">
        <f>SUM(D6:D9,D13)</f>
        <v>0</v>
      </c>
      <c r="E14" s="12">
        <f>SUM(E6:E9,E13)</f>
        <v>0</v>
      </c>
      <c r="F14" s="12">
        <f t="shared" si="0"/>
        <v>0</v>
      </c>
    </row>
  </sheetData>
  <sheetProtection/>
  <mergeCells count="6"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5.00390625" style="0" customWidth="1"/>
    <col min="2" max="2" width="40.8515625" style="0" customWidth="1"/>
    <col min="3" max="3" width="29.421875" style="0" customWidth="1"/>
    <col min="4" max="4" width="21.8515625" style="0" customWidth="1"/>
    <col min="5" max="6" width="21.7109375" style="0" customWidth="1"/>
    <col min="7" max="7" width="21.8515625" style="0" customWidth="1"/>
  </cols>
  <sheetData>
    <row r="1" spans="1:3" ht="24" customHeight="1">
      <c r="A1" s="2" t="s">
        <v>196</v>
      </c>
      <c r="C1" s="2"/>
    </row>
    <row r="2" ht="12.75">
      <c r="A2" t="s">
        <v>73</v>
      </c>
    </row>
    <row r="3" spans="1:11" ht="45.75" customHeight="1">
      <c r="A3" s="69" t="s">
        <v>12</v>
      </c>
      <c r="B3" s="6" t="s">
        <v>60</v>
      </c>
      <c r="C3" s="69" t="s">
        <v>11</v>
      </c>
      <c r="D3" s="69" t="s">
        <v>55</v>
      </c>
      <c r="E3" s="69" t="s">
        <v>39</v>
      </c>
      <c r="F3" s="69" t="s">
        <v>40</v>
      </c>
      <c r="G3" s="69" t="s">
        <v>56</v>
      </c>
      <c r="H3" s="1"/>
      <c r="I3" s="1"/>
      <c r="J3" s="1"/>
      <c r="K3" s="1"/>
    </row>
    <row r="4" spans="1:7" ht="30.75" customHeight="1">
      <c r="A4" s="63"/>
      <c r="B4" s="7" t="s">
        <v>57</v>
      </c>
      <c r="C4" s="63"/>
      <c r="D4" s="63"/>
      <c r="E4" s="63"/>
      <c r="F4" s="63"/>
      <c r="G4" s="63"/>
    </row>
    <row r="5" spans="1:7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31.5" customHeight="1">
      <c r="A6" s="75" t="s">
        <v>23</v>
      </c>
      <c r="B6" s="73"/>
      <c r="C6" s="9" t="s">
        <v>143</v>
      </c>
      <c r="D6" s="10">
        <v>0</v>
      </c>
      <c r="E6" s="10">
        <v>0</v>
      </c>
      <c r="F6" s="10">
        <v>0</v>
      </c>
      <c r="G6" s="10">
        <f>D6+E6-F6</f>
        <v>0</v>
      </c>
    </row>
    <row r="7" spans="1:7" ht="31.5" customHeight="1">
      <c r="A7" s="76"/>
      <c r="B7" s="74"/>
      <c r="C7" s="9" t="s">
        <v>59</v>
      </c>
      <c r="D7" s="10">
        <v>0</v>
      </c>
      <c r="E7" s="10">
        <v>0</v>
      </c>
      <c r="F7" s="10">
        <v>0</v>
      </c>
      <c r="G7" s="10">
        <f>D7+E7-F7</f>
        <v>0</v>
      </c>
    </row>
    <row r="8" spans="1:7" ht="31.5" customHeight="1">
      <c r="A8" s="75" t="s">
        <v>29</v>
      </c>
      <c r="B8" s="73"/>
      <c r="C8" s="9" t="s">
        <v>58</v>
      </c>
      <c r="D8" s="10">
        <v>0</v>
      </c>
      <c r="E8" s="10">
        <v>0</v>
      </c>
      <c r="F8" s="10">
        <v>0</v>
      </c>
      <c r="G8" s="10">
        <f aca="true" t="shared" si="0" ref="G8:G13">D8+E8-F8</f>
        <v>0</v>
      </c>
    </row>
    <row r="9" spans="1:7" ht="31.5" customHeight="1">
      <c r="A9" s="76"/>
      <c r="B9" s="74"/>
      <c r="C9" s="9" t="s">
        <v>59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ht="31.5" customHeight="1">
      <c r="A10" s="75" t="s">
        <v>61</v>
      </c>
      <c r="B10" s="73"/>
      <c r="C10" s="9" t="s">
        <v>58</v>
      </c>
      <c r="D10" s="10">
        <v>0</v>
      </c>
      <c r="E10" s="10">
        <v>0</v>
      </c>
      <c r="F10" s="10">
        <v>0</v>
      </c>
      <c r="G10" s="10">
        <f t="shared" si="0"/>
        <v>0</v>
      </c>
    </row>
    <row r="11" spans="1:7" ht="31.5" customHeight="1">
      <c r="A11" s="76"/>
      <c r="B11" s="74"/>
      <c r="C11" s="9" t="s">
        <v>59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ht="31.5" customHeight="1">
      <c r="A12" s="75" t="s">
        <v>61</v>
      </c>
      <c r="B12" s="73"/>
      <c r="C12" s="9" t="s">
        <v>58</v>
      </c>
      <c r="D12" s="10">
        <v>0</v>
      </c>
      <c r="E12" s="10">
        <v>0</v>
      </c>
      <c r="F12" s="10">
        <v>0</v>
      </c>
      <c r="G12" s="10">
        <f t="shared" si="0"/>
        <v>0</v>
      </c>
    </row>
    <row r="13" spans="1:7" ht="31.5" customHeight="1">
      <c r="A13" s="76"/>
      <c r="B13" s="74"/>
      <c r="C13" s="9" t="s">
        <v>59</v>
      </c>
      <c r="D13" s="10">
        <v>0</v>
      </c>
      <c r="E13" s="10">
        <v>0</v>
      </c>
      <c r="F13" s="10">
        <v>0</v>
      </c>
      <c r="G13" s="10">
        <f t="shared" si="0"/>
        <v>0</v>
      </c>
    </row>
    <row r="14" spans="1:7" ht="31.5" customHeight="1">
      <c r="A14" s="69"/>
      <c r="B14" s="77" t="s">
        <v>52</v>
      </c>
      <c r="C14" s="11" t="s">
        <v>58</v>
      </c>
      <c r="D14" s="12">
        <f aca="true" t="shared" si="1" ref="D14:F15">SUM(D6,D8,D10,D12)</f>
        <v>0</v>
      </c>
      <c r="E14" s="12">
        <f t="shared" si="1"/>
        <v>0</v>
      </c>
      <c r="F14" s="12">
        <f t="shared" si="1"/>
        <v>0</v>
      </c>
      <c r="G14" s="12">
        <f>D14+E14-F14</f>
        <v>0</v>
      </c>
    </row>
    <row r="15" spans="1:7" ht="31.5" customHeight="1">
      <c r="A15" s="63"/>
      <c r="B15" s="78"/>
      <c r="C15" s="11" t="s">
        <v>59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>D15+E15-F15</f>
        <v>0</v>
      </c>
    </row>
  </sheetData>
  <sheetProtection/>
  <mergeCells count="16">
    <mergeCell ref="B8:B9"/>
    <mergeCell ref="B10:B11"/>
    <mergeCell ref="B12:B13"/>
    <mergeCell ref="B14:B15"/>
    <mergeCell ref="A8:A9"/>
    <mergeCell ref="A10:A11"/>
    <mergeCell ref="A12:A13"/>
    <mergeCell ref="A14:A15"/>
    <mergeCell ref="A3:A4"/>
    <mergeCell ref="D3:D4"/>
    <mergeCell ref="E3:E4"/>
    <mergeCell ref="F3:F4"/>
    <mergeCell ref="G3:G4"/>
    <mergeCell ref="B6:B7"/>
    <mergeCell ref="A6:A7"/>
    <mergeCell ref="C3:C4"/>
  </mergeCells>
  <printOptions/>
  <pageMargins left="0.7" right="0.7" top="0.75" bottom="0.75" header="0.3" footer="0.3"/>
  <pageSetup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workbookViewId="0" topLeftCell="A1">
      <selection activeCell="B31" sqref="B31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21.8515625" style="0" customWidth="1"/>
    <col min="4" max="5" width="21.7109375" style="0" customWidth="1"/>
    <col min="6" max="6" width="21.8515625" style="0" customWidth="1"/>
  </cols>
  <sheetData>
    <row r="1" spans="1:6" ht="24.75" customHeight="1">
      <c r="A1" s="79" t="s">
        <v>197</v>
      </c>
      <c r="B1" s="79"/>
      <c r="C1" s="79"/>
      <c r="D1" s="79"/>
      <c r="E1" s="79"/>
      <c r="F1" s="79"/>
    </row>
    <row r="2" ht="12.75">
      <c r="A2" t="s">
        <v>145</v>
      </c>
    </row>
    <row r="3" spans="1:10" ht="45.75" customHeight="1">
      <c r="A3" s="69" t="s">
        <v>12</v>
      </c>
      <c r="B3" s="69" t="s">
        <v>11</v>
      </c>
      <c r="C3" s="69" t="s">
        <v>55</v>
      </c>
      <c r="D3" s="69" t="s">
        <v>39</v>
      </c>
      <c r="E3" s="69" t="s">
        <v>40</v>
      </c>
      <c r="F3" s="69" t="s">
        <v>56</v>
      </c>
      <c r="G3" s="1"/>
      <c r="H3" s="1"/>
      <c r="I3" s="1"/>
      <c r="J3" s="1"/>
    </row>
    <row r="4" spans="1:6" ht="30.75" customHeight="1">
      <c r="A4" s="63"/>
      <c r="B4" s="63"/>
      <c r="C4" s="63"/>
      <c r="D4" s="63"/>
      <c r="E4" s="63"/>
      <c r="F4" s="63"/>
    </row>
    <row r="5" spans="1:6" ht="12.75">
      <c r="A5" s="8"/>
      <c r="B5" s="8"/>
      <c r="C5" s="8">
        <v>1</v>
      </c>
      <c r="D5" s="8">
        <v>2</v>
      </c>
      <c r="E5" s="8">
        <v>3</v>
      </c>
      <c r="F5" s="8">
        <v>4</v>
      </c>
    </row>
    <row r="6" spans="1:6" ht="39.75" customHeight="1">
      <c r="A6" s="9" t="s">
        <v>23</v>
      </c>
      <c r="B6" s="9" t="s">
        <v>32</v>
      </c>
      <c r="C6" s="10">
        <v>0</v>
      </c>
      <c r="D6" s="10">
        <v>0</v>
      </c>
      <c r="E6" s="10">
        <v>0</v>
      </c>
      <c r="F6" s="10">
        <f aca="true" t="shared" si="0" ref="F6:F11">C6+D6-E6</f>
        <v>0</v>
      </c>
    </row>
    <row r="7" spans="1:6" ht="39.75" customHeight="1">
      <c r="A7" s="13" t="s">
        <v>29</v>
      </c>
      <c r="B7" s="9" t="s">
        <v>33</v>
      </c>
      <c r="C7" s="10">
        <v>0</v>
      </c>
      <c r="D7" s="10">
        <v>0</v>
      </c>
      <c r="E7" s="10">
        <v>0</v>
      </c>
      <c r="F7" s="10">
        <f t="shared" si="0"/>
        <v>0</v>
      </c>
    </row>
    <row r="8" spans="1:6" ht="39.75" customHeight="1">
      <c r="A8" s="13" t="s">
        <v>30</v>
      </c>
      <c r="B8" s="9" t="s">
        <v>34</v>
      </c>
      <c r="C8" s="10">
        <v>0</v>
      </c>
      <c r="D8" s="10">
        <v>0</v>
      </c>
      <c r="E8" s="10">
        <v>0</v>
      </c>
      <c r="F8" s="10">
        <f t="shared" si="0"/>
        <v>0</v>
      </c>
    </row>
    <row r="9" spans="1:6" ht="39.75" customHeight="1">
      <c r="A9" s="13" t="s">
        <v>42</v>
      </c>
      <c r="B9" s="9" t="s">
        <v>35</v>
      </c>
      <c r="C9" s="10">
        <v>0</v>
      </c>
      <c r="D9" s="10">
        <v>0</v>
      </c>
      <c r="E9" s="10">
        <v>0</v>
      </c>
      <c r="F9" s="10">
        <f t="shared" si="0"/>
        <v>0</v>
      </c>
    </row>
    <row r="10" spans="1:6" ht="39.75" customHeight="1">
      <c r="A10" s="13" t="s">
        <v>49</v>
      </c>
      <c r="B10" s="9" t="s">
        <v>36</v>
      </c>
      <c r="C10" s="10">
        <v>0</v>
      </c>
      <c r="D10" s="10">
        <v>0</v>
      </c>
      <c r="E10" s="10">
        <v>0</v>
      </c>
      <c r="F10" s="10">
        <f t="shared" si="0"/>
        <v>0</v>
      </c>
    </row>
    <row r="11" spans="1:6" ht="39.75" customHeight="1">
      <c r="A11" s="14" t="s">
        <v>51</v>
      </c>
      <c r="B11" s="11" t="s">
        <v>53</v>
      </c>
      <c r="C11" s="12">
        <f>SUM(C6:C10)</f>
        <v>0</v>
      </c>
      <c r="D11" s="12">
        <f>SUM(D6:D10)</f>
        <v>0</v>
      </c>
      <c r="E11" s="12">
        <f>SUM(E6:E10)</f>
        <v>0</v>
      </c>
      <c r="F11" s="12">
        <f t="shared" si="0"/>
        <v>0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SheetLayoutView="78" workbookViewId="0" topLeftCell="A1">
      <selection activeCell="H31" sqref="H31"/>
    </sheetView>
  </sheetViews>
  <sheetFormatPr defaultColWidth="9.140625" defaultRowHeight="12.75"/>
  <cols>
    <col min="1" max="1" width="4.8515625" style="0" customWidth="1"/>
    <col min="2" max="2" width="28.00390625" style="0" customWidth="1"/>
    <col min="3" max="10" width="14.7109375" style="0" customWidth="1"/>
  </cols>
  <sheetData>
    <row r="1" spans="1:10" ht="24.75" customHeight="1">
      <c r="A1" s="83" t="s">
        <v>198</v>
      </c>
      <c r="B1" s="83"/>
      <c r="C1" s="83"/>
      <c r="D1" s="83"/>
      <c r="E1" s="83"/>
      <c r="F1" s="83"/>
      <c r="G1" s="83"/>
      <c r="H1" s="83"/>
      <c r="I1" s="83"/>
      <c r="J1" s="83"/>
    </row>
    <row r="2" ht="12.75">
      <c r="A2" t="s">
        <v>74</v>
      </c>
    </row>
    <row r="3" spans="1:14" ht="31.5" customHeight="1">
      <c r="A3" s="69" t="s">
        <v>12</v>
      </c>
      <c r="B3" s="69" t="s">
        <v>11</v>
      </c>
      <c r="C3" s="80" t="s">
        <v>55</v>
      </c>
      <c r="D3" s="81"/>
      <c r="E3" s="70" t="s">
        <v>39</v>
      </c>
      <c r="F3" s="72"/>
      <c r="G3" s="70" t="s">
        <v>40</v>
      </c>
      <c r="H3" s="72"/>
      <c r="I3" s="80" t="s">
        <v>68</v>
      </c>
      <c r="J3" s="82"/>
      <c r="K3" s="1"/>
      <c r="L3" s="1"/>
      <c r="M3" s="1"/>
      <c r="N3" s="1"/>
    </row>
    <row r="4" spans="1:10" ht="27.75" customHeight="1">
      <c r="A4" s="63"/>
      <c r="B4" s="63"/>
      <c r="C4" s="8" t="s">
        <v>66</v>
      </c>
      <c r="D4" s="8" t="s">
        <v>67</v>
      </c>
      <c r="E4" s="15" t="s">
        <v>66</v>
      </c>
      <c r="F4" s="8" t="s">
        <v>67</v>
      </c>
      <c r="G4" s="8" t="s">
        <v>66</v>
      </c>
      <c r="H4" s="8" t="s">
        <v>67</v>
      </c>
      <c r="I4" s="8" t="s">
        <v>66</v>
      </c>
      <c r="J4" s="8" t="s">
        <v>67</v>
      </c>
    </row>
    <row r="5" spans="1:10" ht="12.75">
      <c r="A5" s="8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ht="39.75" customHeight="1">
      <c r="A6" s="9" t="s">
        <v>23</v>
      </c>
      <c r="B6" s="9" t="s">
        <v>62</v>
      </c>
      <c r="C6" s="18">
        <f>SUM(C7:C8)</f>
        <v>0</v>
      </c>
      <c r="D6" s="10">
        <f aca="true" t="shared" si="0" ref="D6:J6">SUM(D7:D8)</f>
        <v>0</v>
      </c>
      <c r="E6" s="18">
        <f t="shared" si="0"/>
        <v>0</v>
      </c>
      <c r="F6" s="10">
        <f t="shared" si="0"/>
        <v>0</v>
      </c>
      <c r="G6" s="18">
        <f t="shared" si="0"/>
        <v>0</v>
      </c>
      <c r="H6" s="10">
        <f t="shared" si="0"/>
        <v>0</v>
      </c>
      <c r="I6" s="18">
        <f t="shared" si="0"/>
        <v>0</v>
      </c>
      <c r="J6" s="10">
        <f t="shared" si="0"/>
        <v>0</v>
      </c>
    </row>
    <row r="7" spans="1:10" ht="21.75" customHeight="1">
      <c r="A7" s="9"/>
      <c r="B7" s="9"/>
      <c r="C7" s="18"/>
      <c r="D7" s="10"/>
      <c r="E7" s="18"/>
      <c r="F7" s="10"/>
      <c r="G7" s="18"/>
      <c r="H7" s="10"/>
      <c r="I7" s="18">
        <f>C7+E7-G7</f>
        <v>0</v>
      </c>
      <c r="J7" s="10">
        <f>D7+F7-H7</f>
        <v>0</v>
      </c>
    </row>
    <row r="8" spans="1:10" ht="21.75" customHeight="1">
      <c r="A8" s="9"/>
      <c r="B8" s="9"/>
      <c r="C8" s="18"/>
      <c r="D8" s="10"/>
      <c r="E8" s="18"/>
      <c r="F8" s="10"/>
      <c r="G8" s="18"/>
      <c r="H8" s="10"/>
      <c r="I8" s="18">
        <f>C8+E8-G8</f>
        <v>0</v>
      </c>
      <c r="J8" s="10">
        <f>D8+F8-H8</f>
        <v>0</v>
      </c>
    </row>
    <row r="9" spans="1:10" ht="39.75" customHeight="1">
      <c r="A9" s="13" t="s">
        <v>29</v>
      </c>
      <c r="B9" s="9" t="s">
        <v>63</v>
      </c>
      <c r="C9" s="18">
        <f aca="true" t="shared" si="1" ref="C9:J9">SUM(C10:C11)</f>
        <v>0</v>
      </c>
      <c r="D9" s="10">
        <f t="shared" si="1"/>
        <v>0</v>
      </c>
      <c r="E9" s="18">
        <f t="shared" si="1"/>
        <v>0</v>
      </c>
      <c r="F9" s="10">
        <f t="shared" si="1"/>
        <v>0</v>
      </c>
      <c r="G9" s="18">
        <f t="shared" si="1"/>
        <v>0</v>
      </c>
      <c r="H9" s="10">
        <f t="shared" si="1"/>
        <v>0</v>
      </c>
      <c r="I9" s="18">
        <f t="shared" si="1"/>
        <v>0</v>
      </c>
      <c r="J9" s="10">
        <f t="shared" si="1"/>
        <v>0</v>
      </c>
    </row>
    <row r="10" spans="1:10" ht="21.75" customHeight="1">
      <c r="A10" s="13"/>
      <c r="B10" s="9"/>
      <c r="C10" s="18"/>
      <c r="D10" s="10"/>
      <c r="E10" s="18"/>
      <c r="F10" s="10"/>
      <c r="G10" s="18"/>
      <c r="H10" s="10"/>
      <c r="I10" s="18">
        <f>C10+E10-G10</f>
        <v>0</v>
      </c>
      <c r="J10" s="10">
        <f>D10+F10-H10</f>
        <v>0</v>
      </c>
    </row>
    <row r="11" spans="1:10" ht="21.75" customHeight="1">
      <c r="A11" s="13"/>
      <c r="B11" s="9"/>
      <c r="C11" s="18"/>
      <c r="D11" s="10"/>
      <c r="E11" s="18"/>
      <c r="F11" s="10"/>
      <c r="G11" s="18"/>
      <c r="H11" s="10"/>
      <c r="I11" s="18">
        <f>C11+E11-G11</f>
        <v>0</v>
      </c>
      <c r="J11" s="10">
        <f>D11+F11-H11</f>
        <v>0</v>
      </c>
    </row>
    <row r="12" spans="1:10" ht="39.75" customHeight="1">
      <c r="A12" s="13">
        <v>3</v>
      </c>
      <c r="B12" s="9" t="s">
        <v>64</v>
      </c>
      <c r="C12" s="18">
        <f aca="true" t="shared" si="2" ref="C12:J12">SUM(C13:C14)</f>
        <v>0</v>
      </c>
      <c r="D12" s="10">
        <f t="shared" si="2"/>
        <v>0</v>
      </c>
      <c r="E12" s="18">
        <f t="shared" si="2"/>
        <v>0</v>
      </c>
      <c r="F12" s="10">
        <f t="shared" si="2"/>
        <v>0</v>
      </c>
      <c r="G12" s="18">
        <f t="shared" si="2"/>
        <v>0</v>
      </c>
      <c r="H12" s="10">
        <f t="shared" si="2"/>
        <v>0</v>
      </c>
      <c r="I12" s="18">
        <f t="shared" si="2"/>
        <v>0</v>
      </c>
      <c r="J12" s="10">
        <f t="shared" si="2"/>
        <v>0</v>
      </c>
    </row>
    <row r="13" spans="1:10" ht="21.75" customHeight="1">
      <c r="A13" s="13"/>
      <c r="B13" s="9"/>
      <c r="C13" s="18"/>
      <c r="D13" s="10"/>
      <c r="E13" s="18"/>
      <c r="F13" s="10"/>
      <c r="G13" s="18"/>
      <c r="H13" s="10"/>
      <c r="I13" s="18">
        <f>C13+E13-G13</f>
        <v>0</v>
      </c>
      <c r="J13" s="10">
        <f>D13+F13-H13</f>
        <v>0</v>
      </c>
    </row>
    <row r="14" spans="1:10" ht="21.75" customHeight="1">
      <c r="A14" s="13"/>
      <c r="B14" s="9"/>
      <c r="C14" s="18"/>
      <c r="D14" s="10"/>
      <c r="E14" s="18"/>
      <c r="F14" s="10"/>
      <c r="G14" s="18"/>
      <c r="H14" s="10"/>
      <c r="I14" s="18">
        <f>C14+E14-G14</f>
        <v>0</v>
      </c>
      <c r="J14" s="10">
        <f>D14+F14-H14</f>
        <v>0</v>
      </c>
    </row>
    <row r="15" spans="1:10" ht="39.75" customHeight="1">
      <c r="A15" s="13" t="s">
        <v>42</v>
      </c>
      <c r="B15" s="9" t="s">
        <v>44</v>
      </c>
      <c r="C15" s="18">
        <f aca="true" t="shared" si="3" ref="C15:J15">SUM(C16:C17)</f>
        <v>0</v>
      </c>
      <c r="D15" s="10">
        <f t="shared" si="3"/>
        <v>0</v>
      </c>
      <c r="E15" s="18">
        <f t="shared" si="3"/>
        <v>0</v>
      </c>
      <c r="F15" s="10">
        <f t="shared" si="3"/>
        <v>0</v>
      </c>
      <c r="G15" s="18">
        <f t="shared" si="3"/>
        <v>0</v>
      </c>
      <c r="H15" s="10">
        <f t="shared" si="3"/>
        <v>0</v>
      </c>
      <c r="I15" s="18">
        <f t="shared" si="3"/>
        <v>0</v>
      </c>
      <c r="J15" s="10">
        <f t="shared" si="3"/>
        <v>0</v>
      </c>
    </row>
    <row r="16" spans="1:10" ht="21.75" customHeight="1">
      <c r="A16" s="13"/>
      <c r="B16" s="9"/>
      <c r="C16" s="18"/>
      <c r="D16" s="10"/>
      <c r="E16" s="18"/>
      <c r="F16" s="10"/>
      <c r="G16" s="18"/>
      <c r="H16" s="10"/>
      <c r="I16" s="18">
        <f>C16+E16-G16</f>
        <v>0</v>
      </c>
      <c r="J16" s="10">
        <f>D16+F16-H16</f>
        <v>0</v>
      </c>
    </row>
    <row r="17" spans="1:10" ht="21.75" customHeight="1">
      <c r="A17" s="13"/>
      <c r="B17" s="9"/>
      <c r="C17" s="18"/>
      <c r="D17" s="10"/>
      <c r="E17" s="18"/>
      <c r="F17" s="10"/>
      <c r="G17" s="18"/>
      <c r="H17" s="10"/>
      <c r="I17" s="18">
        <f>C17+E17-G17</f>
        <v>0</v>
      </c>
      <c r="J17" s="10">
        <f>D17+F17-H17</f>
        <v>0</v>
      </c>
    </row>
    <row r="18" spans="1:10" ht="39.75" customHeight="1">
      <c r="A18" s="14"/>
      <c r="B18" s="11" t="s">
        <v>69</v>
      </c>
      <c r="C18" s="32">
        <f>SUM(C6,C9,C12,C15)</f>
        <v>0</v>
      </c>
      <c r="D18" s="12">
        <f>SUM(D6,D9,D12,D15)</f>
        <v>0</v>
      </c>
      <c r="E18" s="32">
        <f aca="true" t="shared" si="4" ref="E18:J18">SUM(E6,E9,E12,E15)</f>
        <v>0</v>
      </c>
      <c r="F18" s="12">
        <f t="shared" si="4"/>
        <v>0</v>
      </c>
      <c r="G18" s="32">
        <f t="shared" si="4"/>
        <v>0</v>
      </c>
      <c r="H18" s="12">
        <f t="shared" si="4"/>
        <v>0</v>
      </c>
      <c r="I18" s="32">
        <f t="shared" si="4"/>
        <v>0</v>
      </c>
      <c r="J18" s="12">
        <f t="shared" si="4"/>
        <v>0</v>
      </c>
    </row>
  </sheetData>
  <sheetProtection/>
  <mergeCells count="7">
    <mergeCell ref="C3:D3"/>
    <mergeCell ref="E3:F3"/>
    <mergeCell ref="G3:H3"/>
    <mergeCell ref="I3:J3"/>
    <mergeCell ref="A1:J1"/>
    <mergeCell ref="A3:A4"/>
    <mergeCell ref="B3:B4"/>
  </mergeCells>
  <printOptions/>
  <pageMargins left="0.7" right="0.7" top="0.75" bottom="0.75" header="0.3" footer="0.3"/>
  <pageSetup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SheetLayoutView="78" workbookViewId="0" topLeftCell="A1">
      <selection activeCell="E25" sqref="E25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8" width="17.7109375" style="0" customWidth="1"/>
  </cols>
  <sheetData>
    <row r="1" spans="1:8" ht="24.75" customHeight="1">
      <c r="A1" s="83" t="s">
        <v>199</v>
      </c>
      <c r="B1" s="83"/>
      <c r="C1" s="83"/>
      <c r="D1" s="83"/>
      <c r="E1" s="83"/>
      <c r="F1" s="83"/>
      <c r="G1" s="83"/>
      <c r="H1" s="83"/>
    </row>
    <row r="2" ht="12.75">
      <c r="A2" t="s">
        <v>75</v>
      </c>
    </row>
    <row r="3" spans="1:12" ht="31.5" customHeight="1">
      <c r="A3" s="69" t="s">
        <v>12</v>
      </c>
      <c r="B3" s="69" t="s">
        <v>76</v>
      </c>
      <c r="C3" s="69" t="s">
        <v>55</v>
      </c>
      <c r="D3" s="69" t="s">
        <v>83</v>
      </c>
      <c r="E3" s="70" t="s">
        <v>40</v>
      </c>
      <c r="F3" s="71"/>
      <c r="G3" s="72"/>
      <c r="H3" s="69" t="s">
        <v>68</v>
      </c>
      <c r="I3" s="1"/>
      <c r="J3" s="1"/>
      <c r="K3" s="1"/>
      <c r="L3" s="1"/>
    </row>
    <row r="4" spans="1:8" ht="27.75" customHeight="1">
      <c r="A4" s="63"/>
      <c r="B4" s="63"/>
      <c r="C4" s="63"/>
      <c r="D4" s="63"/>
      <c r="E4" s="8" t="s">
        <v>82</v>
      </c>
      <c r="F4" s="8" t="s">
        <v>81</v>
      </c>
      <c r="G4" s="8" t="s">
        <v>84</v>
      </c>
      <c r="H4" s="63"/>
    </row>
    <row r="5" spans="1:8" ht="12.75">
      <c r="A5" s="8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1:8" ht="39.75" customHeight="1">
      <c r="A6" s="9" t="s">
        <v>23</v>
      </c>
      <c r="B6" s="9" t="s">
        <v>165</v>
      </c>
      <c r="C6" s="10">
        <v>0</v>
      </c>
      <c r="D6" s="10">
        <v>0</v>
      </c>
      <c r="E6" s="10">
        <v>0</v>
      </c>
      <c r="F6" s="10">
        <v>0</v>
      </c>
      <c r="G6" s="10">
        <f aca="true" t="shared" si="0" ref="G6:G11">E6+F6</f>
        <v>0</v>
      </c>
      <c r="H6" s="10">
        <f aca="true" t="shared" si="1" ref="H6:H11">C6+D6-G6</f>
        <v>0</v>
      </c>
    </row>
    <row r="7" spans="1:8" ht="39.75" customHeight="1">
      <c r="A7" s="13" t="s">
        <v>29</v>
      </c>
      <c r="B7" s="9" t="s">
        <v>166</v>
      </c>
      <c r="C7" s="10">
        <v>0</v>
      </c>
      <c r="D7" s="10">
        <v>0</v>
      </c>
      <c r="E7" s="10">
        <v>0</v>
      </c>
      <c r="F7" s="10">
        <v>0</v>
      </c>
      <c r="G7" s="10">
        <f t="shared" si="0"/>
        <v>0</v>
      </c>
      <c r="H7" s="10">
        <f t="shared" si="1"/>
        <v>0</v>
      </c>
    </row>
    <row r="8" spans="1:8" ht="39.75" customHeight="1">
      <c r="A8" s="13">
        <v>3</v>
      </c>
      <c r="B8" s="9" t="s">
        <v>167</v>
      </c>
      <c r="C8" s="10">
        <v>0</v>
      </c>
      <c r="D8" s="10">
        <v>0</v>
      </c>
      <c r="E8" s="10">
        <v>0</v>
      </c>
      <c r="F8" s="10">
        <v>0</v>
      </c>
      <c r="G8" s="10">
        <f t="shared" si="0"/>
        <v>0</v>
      </c>
      <c r="H8" s="10">
        <f t="shared" si="1"/>
        <v>0</v>
      </c>
    </row>
    <row r="9" spans="1:8" ht="39.75" customHeight="1">
      <c r="A9" s="13">
        <v>4</v>
      </c>
      <c r="B9" s="9" t="s">
        <v>168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  <c r="H9" s="10">
        <f t="shared" si="1"/>
        <v>0</v>
      </c>
    </row>
    <row r="10" spans="1:8" ht="39.75" customHeight="1">
      <c r="A10" s="13">
        <v>5</v>
      </c>
      <c r="B10" s="9" t="s">
        <v>169</v>
      </c>
      <c r="C10" s="10">
        <v>0</v>
      </c>
      <c r="D10" s="10">
        <v>0</v>
      </c>
      <c r="E10" s="10">
        <v>0</v>
      </c>
      <c r="F10" s="10">
        <v>0</v>
      </c>
      <c r="G10" s="10">
        <f t="shared" si="0"/>
        <v>0</v>
      </c>
      <c r="H10" s="10">
        <f t="shared" si="1"/>
        <v>0</v>
      </c>
    </row>
    <row r="11" spans="1:8" ht="39.75" customHeight="1">
      <c r="A11" s="13">
        <v>6</v>
      </c>
      <c r="B11" s="9" t="s">
        <v>170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  <c r="H11" s="10">
        <f t="shared" si="1"/>
        <v>0</v>
      </c>
    </row>
    <row r="12" spans="1:8" ht="39.75" customHeight="1">
      <c r="A12" s="14"/>
      <c r="B12" s="11" t="s">
        <v>69</v>
      </c>
      <c r="C12" s="12">
        <f aca="true" t="shared" si="2" ref="C12:H12">SUM(C6:C11)</f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3" footer="0.3"/>
  <pageSetup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zoomScaleSheetLayoutView="78" workbookViewId="0" topLeftCell="A1">
      <selection activeCell="C21" sqref="C21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8" width="17.7109375" style="0" customWidth="1"/>
  </cols>
  <sheetData>
    <row r="1" spans="1:8" ht="24.75" customHeight="1">
      <c r="A1" s="83" t="s">
        <v>200</v>
      </c>
      <c r="B1" s="83"/>
      <c r="C1" s="83"/>
      <c r="D1" s="83"/>
      <c r="E1" s="83"/>
      <c r="F1" s="83"/>
      <c r="G1" s="83"/>
      <c r="H1" s="83"/>
    </row>
    <row r="2" ht="12.75">
      <c r="A2" t="s">
        <v>85</v>
      </c>
    </row>
    <row r="3" spans="1:12" ht="31.5" customHeight="1">
      <c r="A3" s="69" t="s">
        <v>12</v>
      </c>
      <c r="B3" s="69" t="s">
        <v>86</v>
      </c>
      <c r="C3" s="69" t="s">
        <v>55</v>
      </c>
      <c r="D3" s="69" t="s">
        <v>83</v>
      </c>
      <c r="E3" s="70" t="s">
        <v>40</v>
      </c>
      <c r="F3" s="71"/>
      <c r="G3" s="72"/>
      <c r="H3" s="69" t="s">
        <v>68</v>
      </c>
      <c r="I3" s="1"/>
      <c r="J3" s="1"/>
      <c r="K3" s="1"/>
      <c r="L3" s="1"/>
    </row>
    <row r="4" spans="1:8" ht="27.75" customHeight="1">
      <c r="A4" s="63"/>
      <c r="B4" s="63"/>
      <c r="C4" s="63"/>
      <c r="D4" s="63"/>
      <c r="E4" s="8" t="s">
        <v>82</v>
      </c>
      <c r="F4" s="8" t="s">
        <v>81</v>
      </c>
      <c r="G4" s="8" t="s">
        <v>84</v>
      </c>
      <c r="H4" s="63"/>
    </row>
    <row r="5" spans="1:8" ht="12.75">
      <c r="A5" s="8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1:8" ht="39.75" customHeight="1">
      <c r="A6" s="9" t="s">
        <v>23</v>
      </c>
      <c r="B6" s="9" t="s">
        <v>87</v>
      </c>
      <c r="C6" s="10">
        <v>0</v>
      </c>
      <c r="D6" s="10">
        <v>0</v>
      </c>
      <c r="E6" s="10">
        <v>0</v>
      </c>
      <c r="F6" s="10">
        <v>0</v>
      </c>
      <c r="G6" s="10">
        <f>E6+F6</f>
        <v>0</v>
      </c>
      <c r="H6" s="10">
        <f>C6+D6-G6</f>
        <v>0</v>
      </c>
    </row>
    <row r="7" spans="1:8" ht="39.75" customHeight="1">
      <c r="A7" s="13" t="s">
        <v>29</v>
      </c>
      <c r="B7" s="9" t="s">
        <v>88</v>
      </c>
      <c r="C7" s="10">
        <v>0</v>
      </c>
      <c r="D7" s="10">
        <v>0</v>
      </c>
      <c r="E7" s="10">
        <v>0</v>
      </c>
      <c r="F7" s="10">
        <v>0</v>
      </c>
      <c r="G7" s="10">
        <f>E7+F7</f>
        <v>0</v>
      </c>
      <c r="H7" s="10">
        <f>C7+D7-G7</f>
        <v>0</v>
      </c>
    </row>
    <row r="8" spans="1:8" ht="39.75" customHeight="1">
      <c r="A8" s="13">
        <v>3</v>
      </c>
      <c r="B8" s="9" t="s">
        <v>118</v>
      </c>
      <c r="C8" s="10">
        <v>0</v>
      </c>
      <c r="D8" s="10">
        <v>0</v>
      </c>
      <c r="E8" s="10">
        <v>0</v>
      </c>
      <c r="F8" s="10">
        <v>0</v>
      </c>
      <c r="G8" s="10">
        <f>E8+F8</f>
        <v>0</v>
      </c>
      <c r="H8" s="10">
        <f>C8+D8-G8</f>
        <v>0</v>
      </c>
    </row>
    <row r="9" spans="1:8" ht="39.75" customHeight="1">
      <c r="A9" s="13" t="s">
        <v>42</v>
      </c>
      <c r="B9" s="9" t="s">
        <v>89</v>
      </c>
      <c r="C9" s="10">
        <v>0</v>
      </c>
      <c r="D9" s="10">
        <v>0</v>
      </c>
      <c r="E9" s="10">
        <v>0</v>
      </c>
      <c r="F9" s="10">
        <v>0</v>
      </c>
      <c r="G9" s="10">
        <f>E9+F9</f>
        <v>0</v>
      </c>
      <c r="H9" s="10">
        <f>C9+D9-G9</f>
        <v>0</v>
      </c>
    </row>
    <row r="10" spans="1:8" ht="39.75" customHeight="1">
      <c r="A10" s="14"/>
      <c r="B10" s="11" t="s">
        <v>69</v>
      </c>
      <c r="C10" s="12">
        <f aca="true" t="shared" si="0" ref="C10:H10">SUM(C6:C9)</f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3" footer="0.3"/>
  <pageSetup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</dc:creator>
  <cp:keywords/>
  <dc:description/>
  <cp:lastModifiedBy>User</cp:lastModifiedBy>
  <cp:lastPrinted>2019-05-09T12:40:12Z</cp:lastPrinted>
  <dcterms:created xsi:type="dcterms:W3CDTF">2018-04-26T10:59:42Z</dcterms:created>
  <dcterms:modified xsi:type="dcterms:W3CDTF">2019-05-09T12:55:45Z</dcterms:modified>
  <cp:category/>
  <cp:version/>
  <cp:contentType/>
  <cp:contentStatus/>
</cp:coreProperties>
</file>